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2" activeTab="0"/>
  </bookViews>
  <sheets>
    <sheet name="mężczyźni" sheetId="1" r:id="rId1"/>
    <sheet name="kobiety" sheetId="2" r:id="rId2"/>
    <sheet name="roczniki" sheetId="3" r:id="rId3"/>
  </sheets>
  <definedNames>
    <definedName name="_xlnm._FilterDatabase" localSheetId="1" hidden="1">'kobiety'!$A$5:$S$40</definedName>
    <definedName name="_xlnm._FilterDatabase" localSheetId="0" hidden="1">'mężczyźni'!$A$5:$Q$5</definedName>
    <definedName name="Excel_BuiltIn__FilterDatabase">'kobiety'!$A$5:$Q$40</definedName>
  </definedNames>
  <calcPr fullCalcOnLoad="1"/>
</workbook>
</file>

<file path=xl/sharedStrings.xml><?xml version="1.0" encoding="utf-8"?>
<sst xmlns="http://schemas.openxmlformats.org/spreadsheetml/2006/main" count="788" uniqueCount="389">
  <si>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</si>
  <si>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</si>
  <si>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</si>
  <si>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</si>
  <si>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</si>
  <si>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</si>
  <si>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</si>
  <si>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</si>
  <si>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</si>
  <si>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</si>
  <si>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</si>
  <si>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</si>
  <si>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</si>
  <si>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</si>
  <si>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</si>
  <si>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</si>
  <si>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</si>
  <si>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</si>
  <si>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02.03.  Rockommended Winter Run Szczyrk</t>
  </si>
  <si>
    <t>30.03. Bieg o Wielkoanocne Jajo Zakopane</t>
  </si>
  <si>
    <t>07.04.2012 California Myślenice</t>
  </si>
  <si>
    <t xml:space="preserve">13.04.2012 Mistrzostwa Polski Młodzików, Juniorów Młodszych i Juniorów w Biegach Górskich na Krótkim Dystansie Ustrzyki Dolne
</t>
  </si>
  <si>
    <t>21.04 FRIKAJ Linabowa</t>
  </si>
  <si>
    <t>27.04 Beskidzki bieg ultra 160km cz.1 Dębowiec</t>
  </si>
  <si>
    <t xml:space="preserve">27.04  Wiosenny Bieg Na Grojec Żywiec
</t>
  </si>
  <si>
    <t>04.05 Bieg EXTRA  15 km Mysłakowice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</si>
  <si>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</si>
  <si>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</si>
  <si>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</si>
  <si>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</si>
  <si>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</si>
  <si>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</si>
  <si>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</si>
  <si>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</si>
  <si>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</si>
  <si>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</si>
  <si>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</si>
  <si>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Zawierucha</t>
  </si>
  <si>
    <t>Damian</t>
  </si>
  <si>
    <t>KB MOSiR Jastrzębie Zdrój/RMD Montrail Team</t>
  </si>
  <si>
    <t>S2</t>
  </si>
  <si>
    <t>Wosik</t>
  </si>
  <si>
    <t>Daniel</t>
  </si>
  <si>
    <t>RMD Montrail Team / MUKS THM Ostrowiec Św.</t>
  </si>
  <si>
    <t xml:space="preserve">Waluga </t>
  </si>
  <si>
    <t>Ireneusz</t>
  </si>
  <si>
    <t>Katowice</t>
  </si>
  <si>
    <t xml:space="preserve">Marek </t>
  </si>
  <si>
    <t>Dariusz</t>
  </si>
  <si>
    <t xml:space="preserve">RMD Montrail Team </t>
  </si>
  <si>
    <t>S1</t>
  </si>
  <si>
    <t>Ulfik</t>
  </si>
  <si>
    <t>Rafał</t>
  </si>
  <si>
    <t>RMD Montrail Team</t>
  </si>
  <si>
    <t>Sobas</t>
  </si>
  <si>
    <t>Jacek</t>
  </si>
  <si>
    <t>Zawisza Stara Kuźnia</t>
  </si>
  <si>
    <t xml:space="preserve">Pawski </t>
  </si>
  <si>
    <t>Wawrzyniec</t>
  </si>
  <si>
    <t>TG Sokół Zakopane</t>
  </si>
  <si>
    <t>Byrtek</t>
  </si>
  <si>
    <t>Kamil</t>
  </si>
  <si>
    <t>Zarzecze</t>
  </si>
  <si>
    <t>Krzyżewski</t>
  </si>
  <si>
    <t>KB GOSiR Krościenko Wyżne</t>
  </si>
  <si>
    <t>Półtorak</t>
  </si>
  <si>
    <t>Sylwester</t>
  </si>
  <si>
    <t>Myślenice</t>
  </si>
  <si>
    <t>Ząbczyński</t>
  </si>
  <si>
    <t>Dominik</t>
  </si>
  <si>
    <t>'www.biegigorskie.pl</t>
  </si>
  <si>
    <t>M</t>
  </si>
  <si>
    <t>12.</t>
  </si>
  <si>
    <t>Juraszek</t>
  </si>
  <si>
    <t>Andrzej</t>
  </si>
  <si>
    <t>Fortuna Running Team Ustroń</t>
  </si>
  <si>
    <t>J</t>
  </si>
  <si>
    <t>13.</t>
  </si>
  <si>
    <t xml:space="preserve">Michałowski </t>
  </si>
  <si>
    <t xml:space="preserve">Jan </t>
  </si>
  <si>
    <t>14.</t>
  </si>
  <si>
    <t>Grabowski</t>
  </si>
  <si>
    <t>Jarosław</t>
  </si>
  <si>
    <t>Krzepice</t>
  </si>
  <si>
    <t>15.</t>
  </si>
  <si>
    <t xml:space="preserve">Pytel </t>
  </si>
  <si>
    <t>Janusz</t>
  </si>
  <si>
    <t xml:space="preserve">TG Sokół Zakopane </t>
  </si>
  <si>
    <t>W1</t>
  </si>
  <si>
    <t>16.</t>
  </si>
  <si>
    <t>Celak</t>
  </si>
  <si>
    <t>Mateusz</t>
  </si>
  <si>
    <t>Opoczno</t>
  </si>
  <si>
    <t>17.</t>
  </si>
  <si>
    <t>Dzidowski</t>
  </si>
  <si>
    <t>Aleksander</t>
  </si>
  <si>
    <t>Paleo Zawiercie</t>
  </si>
  <si>
    <t>18.</t>
  </si>
  <si>
    <t xml:space="preserve">Gałuszka </t>
  </si>
  <si>
    <t>Mariusz</t>
  </si>
  <si>
    <t>PGNiG Zabrze</t>
  </si>
  <si>
    <t>19.</t>
  </si>
  <si>
    <t>Gruszczyński</t>
  </si>
  <si>
    <t>Artur</t>
  </si>
  <si>
    <t>SCS OSOZ Racing Team Katowice</t>
  </si>
  <si>
    <t>20.</t>
  </si>
  <si>
    <t>Pawlica</t>
  </si>
  <si>
    <t>Józef</t>
  </si>
  <si>
    <t>Budzów</t>
  </si>
  <si>
    <t>21.</t>
  </si>
  <si>
    <t xml:space="preserve">Zemła </t>
  </si>
  <si>
    <t>Wadowice</t>
  </si>
  <si>
    <t>22.</t>
  </si>
  <si>
    <t>Behounek</t>
  </si>
  <si>
    <t>Leszek</t>
  </si>
  <si>
    <t>23.</t>
  </si>
  <si>
    <t xml:space="preserve">Biernawski </t>
  </si>
  <si>
    <t>Piotr</t>
  </si>
  <si>
    <t>Nowy Targ</t>
  </si>
  <si>
    <t>24.</t>
  </si>
  <si>
    <t>Brol</t>
  </si>
  <si>
    <t>Marcin</t>
  </si>
  <si>
    <t>doliniarze.com</t>
  </si>
  <si>
    <t>25.</t>
  </si>
  <si>
    <t xml:space="preserve">Orzeł </t>
  </si>
  <si>
    <t>Michał</t>
  </si>
  <si>
    <t>SPA Lublin</t>
  </si>
  <si>
    <t>26.</t>
  </si>
  <si>
    <t>Jura</t>
  </si>
  <si>
    <t>Kozy</t>
  </si>
  <si>
    <t>27.</t>
  </si>
  <si>
    <t xml:space="preserve">Sporysz </t>
  </si>
  <si>
    <t>28.</t>
  </si>
  <si>
    <t>Zugaj</t>
  </si>
  <si>
    <t>Robert</t>
  </si>
  <si>
    <t>TKKF Jastrząb Ruda Śląska</t>
  </si>
  <si>
    <t>29.</t>
  </si>
  <si>
    <t>Krupa</t>
  </si>
  <si>
    <t>Przemysław</t>
  </si>
  <si>
    <t>Mnich</t>
  </si>
  <si>
    <t>30.</t>
  </si>
  <si>
    <t>Wieczorek</t>
  </si>
  <si>
    <t>Sigma Katowice</t>
  </si>
  <si>
    <t>31.</t>
  </si>
  <si>
    <t>Szpak</t>
  </si>
  <si>
    <t>Tychy</t>
  </si>
  <si>
    <t>32.</t>
  </si>
  <si>
    <t>Atanasow Ancew</t>
  </si>
  <si>
    <t>Dawid</t>
  </si>
  <si>
    <t>33.</t>
  </si>
  <si>
    <t>Zdąbłarz</t>
  </si>
  <si>
    <t xml:space="preserve">Fiat Auto Poland  </t>
  </si>
  <si>
    <t>34.</t>
  </si>
  <si>
    <t>Guzdek</t>
  </si>
  <si>
    <t>Tomasz</t>
  </si>
  <si>
    <t>PSP Bytom</t>
  </si>
  <si>
    <t>35.</t>
  </si>
  <si>
    <t xml:space="preserve">Golba </t>
  </si>
  <si>
    <t>Brenna</t>
  </si>
  <si>
    <t>36.</t>
  </si>
  <si>
    <t>Szczurek</t>
  </si>
  <si>
    <t>Dębowiec</t>
  </si>
  <si>
    <t>37.</t>
  </si>
  <si>
    <t>Bobka</t>
  </si>
  <si>
    <t>38.</t>
  </si>
  <si>
    <t>Wojtarek</t>
  </si>
  <si>
    <t>39.</t>
  </si>
  <si>
    <t xml:space="preserve">Lebda </t>
  </si>
  <si>
    <t>Sebastian</t>
  </si>
  <si>
    <t>40.</t>
  </si>
  <si>
    <t xml:space="preserve">Holik </t>
  </si>
  <si>
    <t>Krzysztof</t>
  </si>
  <si>
    <t>Fundacja Promocji Zdrowia / Brzesko</t>
  </si>
  <si>
    <t>41.</t>
  </si>
  <si>
    <t xml:space="preserve">Motyka </t>
  </si>
  <si>
    <t>Leśna</t>
  </si>
  <si>
    <t>42.</t>
  </si>
  <si>
    <t>Racułt</t>
  </si>
  <si>
    <t>Paweł</t>
  </si>
  <si>
    <t>Chaszczok Kraków</t>
  </si>
  <si>
    <t>43.</t>
  </si>
  <si>
    <t xml:space="preserve">Błaszczak </t>
  </si>
  <si>
    <t>44.</t>
  </si>
  <si>
    <t xml:space="preserve">Agiejczyk </t>
  </si>
  <si>
    <t>Wojciech</t>
  </si>
  <si>
    <t>AGH Kraków</t>
  </si>
  <si>
    <t>45.</t>
  </si>
  <si>
    <t>Matuszczyk</t>
  </si>
  <si>
    <t>Marek</t>
  </si>
  <si>
    <t>Grazia Team Rybnik</t>
  </si>
  <si>
    <t>46.</t>
  </si>
  <si>
    <t xml:space="preserve">Podsadowski </t>
  </si>
  <si>
    <t>Zbigniew</t>
  </si>
  <si>
    <t>Festiwal Biegowy Krynica Zdrój</t>
  </si>
  <si>
    <t>47.</t>
  </si>
  <si>
    <t>Streit</t>
  </si>
  <si>
    <t>Bielsko-Biała</t>
  </si>
  <si>
    <t>48.</t>
  </si>
  <si>
    <t xml:space="preserve">Pasieczny </t>
  </si>
  <si>
    <t>Gorzyce</t>
  </si>
  <si>
    <t>49.</t>
  </si>
  <si>
    <t xml:space="preserve">Skrok </t>
  </si>
  <si>
    <t>Namysłów</t>
  </si>
  <si>
    <t>50.</t>
  </si>
  <si>
    <t xml:space="preserve">Jamroży </t>
  </si>
  <si>
    <t>Sosnowiec</t>
  </si>
  <si>
    <t>51.</t>
  </si>
  <si>
    <t xml:space="preserve">Winiarski </t>
  </si>
  <si>
    <t>Adam</t>
  </si>
  <si>
    <t>Chochołów</t>
  </si>
  <si>
    <t>52.</t>
  </si>
  <si>
    <t>Bednarczyk</t>
  </si>
  <si>
    <t>www.sports-men.pl</t>
  </si>
  <si>
    <t>53.</t>
  </si>
  <si>
    <t>Serafin</t>
  </si>
  <si>
    <t>KSRG KWK Zofiówka Jastrzębie Z.</t>
  </si>
  <si>
    <t>54.</t>
  </si>
  <si>
    <t>Wciśliński</t>
  </si>
  <si>
    <t>Zakopane</t>
  </si>
  <si>
    <t>55.</t>
  </si>
  <si>
    <t>Woźniak</t>
  </si>
  <si>
    <t>Olaf</t>
  </si>
  <si>
    <t>56.</t>
  </si>
  <si>
    <t xml:space="preserve">Chrapkiewicz </t>
  </si>
  <si>
    <t>SBD Energetyk Rybnik</t>
  </si>
  <si>
    <t>57.</t>
  </si>
  <si>
    <t xml:space="preserve">Olbryś </t>
  </si>
  <si>
    <t>Stanisław</t>
  </si>
  <si>
    <t>KB Pimar Legionowo</t>
  </si>
  <si>
    <t>58.</t>
  </si>
  <si>
    <t xml:space="preserve">Asperski </t>
  </si>
  <si>
    <t>Kalisz</t>
  </si>
  <si>
    <t>59.</t>
  </si>
  <si>
    <t>Kozieł</t>
  </si>
  <si>
    <t>60.</t>
  </si>
  <si>
    <t xml:space="preserve">Galica </t>
  </si>
  <si>
    <t>Hubert</t>
  </si>
  <si>
    <t>Kościelisko</t>
  </si>
  <si>
    <t>61.</t>
  </si>
  <si>
    <t>Wahl</t>
  </si>
  <si>
    <t>AKS Chorzów</t>
  </si>
  <si>
    <t>62.</t>
  </si>
  <si>
    <t xml:space="preserve">Machlowski </t>
  </si>
  <si>
    <t>Ryszard</t>
  </si>
  <si>
    <t>KKB Dystans Kraków</t>
  </si>
  <si>
    <t>63.</t>
  </si>
  <si>
    <t xml:space="preserve">Bogucki </t>
  </si>
  <si>
    <t>64.</t>
  </si>
  <si>
    <t>Sikora</t>
  </si>
  <si>
    <t>Gliwice</t>
  </si>
  <si>
    <t>65.</t>
  </si>
  <si>
    <t>Matejko</t>
  </si>
  <si>
    <t>Bogdan</t>
  </si>
  <si>
    <t>Pisarzowice</t>
  </si>
  <si>
    <t>66.</t>
  </si>
  <si>
    <t xml:space="preserve">Bielecki </t>
  </si>
  <si>
    <t>Sławomir</t>
  </si>
  <si>
    <t>Kraków</t>
  </si>
  <si>
    <t>67.</t>
  </si>
  <si>
    <t>Pastwa</t>
  </si>
  <si>
    <t>Grzegorz</t>
  </si>
  <si>
    <t>Ultra Beskid Sport / Jasienica</t>
  </si>
  <si>
    <t>68.</t>
  </si>
  <si>
    <t>Pękała</t>
  </si>
  <si>
    <t>Kobiór</t>
  </si>
  <si>
    <t>69.</t>
  </si>
  <si>
    <t>Łojas</t>
  </si>
  <si>
    <t>70.</t>
  </si>
  <si>
    <t>Ślęzak</t>
  </si>
  <si>
    <t>71.</t>
  </si>
  <si>
    <t xml:space="preserve">Serafin </t>
  </si>
  <si>
    <t>72.</t>
  </si>
  <si>
    <t>Pietrzykowski</t>
  </si>
  <si>
    <t>Kęty</t>
  </si>
  <si>
    <t>73.</t>
  </si>
  <si>
    <t>Wichrowski</t>
  </si>
  <si>
    <t>KS Sprint Bielsko-Biała</t>
  </si>
  <si>
    <t>74.</t>
  </si>
  <si>
    <t>Kosmala</t>
  </si>
  <si>
    <t>Bartosz</t>
  </si>
  <si>
    <t>75.</t>
  </si>
  <si>
    <t xml:space="preserve">Mleczko </t>
  </si>
  <si>
    <t>Krynica Zdrój</t>
  </si>
  <si>
    <t>76.</t>
  </si>
  <si>
    <t>Morański</t>
  </si>
  <si>
    <t>Marian</t>
  </si>
  <si>
    <t>Zabrze</t>
  </si>
  <si>
    <t>77.</t>
  </si>
  <si>
    <t xml:space="preserve">Radajewski </t>
  </si>
  <si>
    <t>Gostyń</t>
  </si>
  <si>
    <t>78.</t>
  </si>
  <si>
    <t>Smoleń</t>
  </si>
  <si>
    <t>79.</t>
  </si>
  <si>
    <t xml:space="preserve">Kuttner </t>
  </si>
  <si>
    <t>Oskar</t>
  </si>
  <si>
    <t>80.</t>
  </si>
  <si>
    <t xml:space="preserve">Uliczka </t>
  </si>
  <si>
    <t>Bytom</t>
  </si>
  <si>
    <t>81.</t>
  </si>
  <si>
    <t>Badylak</t>
  </si>
  <si>
    <t>Kopalnia Soli Wieliczka</t>
  </si>
  <si>
    <t>82.</t>
  </si>
  <si>
    <t>Respondek</t>
  </si>
  <si>
    <t>Częstochowa</t>
  </si>
  <si>
    <t>W2</t>
  </si>
  <si>
    <t>KKFM</t>
  </si>
  <si>
    <t>Wiśniewska-Ulfik</t>
  </si>
  <si>
    <t>Dominika</t>
  </si>
  <si>
    <t>RMD Montrail Team/SKB Kraśnik</t>
  </si>
  <si>
    <t xml:space="preserve">Sojda </t>
  </si>
  <si>
    <t>Mariola</t>
  </si>
  <si>
    <t>Cebo</t>
  </si>
  <si>
    <t>Maria</t>
  </si>
  <si>
    <t>Górki Małe</t>
  </si>
  <si>
    <t xml:space="preserve">Ryguła </t>
  </si>
  <si>
    <t>Anna</t>
  </si>
  <si>
    <t>Opole</t>
  </si>
  <si>
    <t>Halina</t>
  </si>
  <si>
    <t>1</t>
  </si>
  <si>
    <t xml:space="preserve">Turosz </t>
  </si>
  <si>
    <t xml:space="preserve">Iwona </t>
  </si>
  <si>
    <t>Leżajsk</t>
  </si>
  <si>
    <t xml:space="preserve">Głogowska </t>
  </si>
  <si>
    <t>Kamila</t>
  </si>
  <si>
    <t xml:space="preserve">Włosik </t>
  </si>
  <si>
    <t>Kolejowy Klub Wodny Kraków</t>
  </si>
  <si>
    <t>Pachura</t>
  </si>
  <si>
    <t>Kinga</t>
  </si>
  <si>
    <t>ceneria.pl</t>
  </si>
  <si>
    <t>Różankowska</t>
  </si>
  <si>
    <t>Aleksandra</t>
  </si>
  <si>
    <t>Bolechowska</t>
  </si>
  <si>
    <t>ZKKT Zakopane</t>
  </si>
  <si>
    <t>Ziółkowska</t>
  </si>
  <si>
    <t>Kalemba</t>
  </si>
  <si>
    <t>Katarzyna</t>
  </si>
  <si>
    <t>WKS Wawel Zakopane</t>
  </si>
  <si>
    <t>Worek</t>
  </si>
  <si>
    <t>Magdalena</t>
  </si>
  <si>
    <t>KS Halny Węgierska Górka</t>
  </si>
  <si>
    <t>Mórawska</t>
  </si>
  <si>
    <t>Róża</t>
  </si>
  <si>
    <t>Tyrankiewicz</t>
  </si>
  <si>
    <t>Urszula</t>
  </si>
  <si>
    <t>Boczkowska</t>
  </si>
  <si>
    <t>Justyna</t>
  </si>
  <si>
    <t>2</t>
  </si>
  <si>
    <t>Koczur-Lot</t>
  </si>
  <si>
    <t>Marta</t>
  </si>
  <si>
    <t>Andrychów</t>
  </si>
  <si>
    <t>Kącka</t>
  </si>
  <si>
    <t>Małgorzata</t>
  </si>
  <si>
    <t>AZS AWF Kraków</t>
  </si>
  <si>
    <t>Nozio-Mąsior</t>
  </si>
  <si>
    <t>Joanna</t>
  </si>
  <si>
    <t>3</t>
  </si>
  <si>
    <t>Bukowska</t>
  </si>
  <si>
    <t>BKS-WP Kościelisko</t>
  </si>
  <si>
    <t>Motyka</t>
  </si>
  <si>
    <t>Agata</t>
  </si>
  <si>
    <t>4</t>
  </si>
  <si>
    <t>Jamróz</t>
  </si>
  <si>
    <t>Fitness Club Tao Kielce</t>
  </si>
  <si>
    <t>5</t>
  </si>
  <si>
    <t>Fojcik</t>
  </si>
  <si>
    <t>Czajkowska</t>
  </si>
  <si>
    <t>Agnieszka</t>
  </si>
  <si>
    <t>6</t>
  </si>
  <si>
    <t>Warzocha</t>
  </si>
  <si>
    <t>40-latek Tychy</t>
  </si>
  <si>
    <t>Huzior</t>
  </si>
  <si>
    <t>Elżbieta</t>
  </si>
  <si>
    <t>Orzesze</t>
  </si>
  <si>
    <t>7</t>
  </si>
  <si>
    <t>Lenarska-Majchrzak</t>
  </si>
  <si>
    <t>Warszawa</t>
  </si>
  <si>
    <t>Mieszczak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</si>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</sst>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"/>
    <numFmt numFmtId="167" formatCode="[H]:MM:SS"/>
  </numFmts>
  <fonts count="23"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Czcionka tekstu podstawowego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6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u val="single"/>
      <sz val="10"/>
      <color indexed="10"/>
      <name val="Arial"/>
      <family val="2"/>
    </font>
    <font>
      <sz val="6"/>
      <name val="Arial"/>
      <family val="2"/>
    </font>
    <font>
      <sz val="11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167">
    <xf numFmtId="164" fontId="0" fillId="0" borderId="0" xfId="0" applyAlignment="1">
      <alignment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7" fillId="2" borderId="1" xfId="20" applyNumberFormat="1" applyFont="1" applyFill="1" applyBorder="1" applyAlignment="1" applyProtection="1">
      <alignment horizontal="center" vertical="center"/>
      <protection/>
    </xf>
    <xf numFmtId="164" fontId="7" fillId="2" borderId="2" xfId="20" applyNumberFormat="1" applyFont="1" applyFill="1" applyBorder="1" applyAlignment="1" applyProtection="1">
      <alignment vertical="center"/>
      <protection/>
    </xf>
    <xf numFmtId="164" fontId="8" fillId="2" borderId="0" xfId="20" applyNumberFormat="1" applyFont="1" applyFill="1" applyBorder="1" applyAlignment="1" applyProtection="1">
      <alignment horizontal="center" vertical="center"/>
      <protection/>
    </xf>
    <xf numFmtId="164" fontId="1" fillId="3" borderId="1" xfId="20" applyNumberFormat="1" applyFont="1" applyFill="1" applyBorder="1" applyAlignment="1" applyProtection="1">
      <alignment horizontal="center" vertical="center"/>
      <protection/>
    </xf>
    <xf numFmtId="164" fontId="1" fillId="3" borderId="2" xfId="20" applyNumberFormat="1" applyFont="1" applyFill="1" applyBorder="1" applyAlignment="1" applyProtection="1">
      <alignment vertical="center"/>
      <protection/>
    </xf>
    <xf numFmtId="164" fontId="1" fillId="4" borderId="3" xfId="20" applyNumberFormat="1" applyFont="1" applyFill="1" applyBorder="1" applyAlignment="1" applyProtection="1">
      <alignment horizontal="center" vertical="center"/>
      <protection/>
    </xf>
    <xf numFmtId="164" fontId="1" fillId="5" borderId="2" xfId="20" applyNumberFormat="1" applyFont="1" applyFill="1" applyBorder="1" applyAlignment="1" applyProtection="1">
      <alignment horizontal="center" vertical="center"/>
      <protection/>
    </xf>
    <xf numFmtId="164" fontId="1" fillId="4" borderId="2" xfId="20" applyNumberFormat="1" applyFont="1" applyFill="1" applyBorder="1" applyAlignment="1" applyProtection="1">
      <alignment horizontal="center" vertical="center"/>
      <protection/>
    </xf>
    <xf numFmtId="164" fontId="1" fillId="5" borderId="1" xfId="20" applyNumberFormat="1" applyFont="1" applyFill="1" applyBorder="1" applyAlignment="1" applyProtection="1">
      <alignment horizontal="center" vertical="center"/>
      <protection/>
    </xf>
    <xf numFmtId="164" fontId="1" fillId="3" borderId="2" xfId="0" applyFont="1" applyFill="1" applyBorder="1" applyAlignment="1">
      <alignment horizontal="center" vertical="center"/>
    </xf>
    <xf numFmtId="164" fontId="1" fillId="4" borderId="1" xfId="20" applyNumberFormat="1" applyFont="1" applyFill="1" applyBorder="1" applyAlignment="1" applyProtection="1">
      <alignment horizontal="center" vertical="center"/>
      <protection/>
    </xf>
    <xf numFmtId="164" fontId="1" fillId="2" borderId="2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1" fillId="6" borderId="4" xfId="0" applyFont="1" applyFill="1" applyBorder="1" applyAlignment="1">
      <alignment horizontal="center" vertical="center"/>
    </xf>
    <xf numFmtId="164" fontId="1" fillId="6" borderId="2" xfId="0" applyFont="1" applyFill="1" applyBorder="1" applyAlignment="1">
      <alignment horizontal="center" vertical="center" textRotation="90" wrapText="1"/>
    </xf>
    <xf numFmtId="164" fontId="1" fillId="6" borderId="4" xfId="0" applyFont="1" applyFill="1" applyBorder="1" applyAlignment="1">
      <alignment horizontal="center" vertical="center" textRotation="90" wrapText="1"/>
    </xf>
    <xf numFmtId="164" fontId="1" fillId="6" borderId="4" xfId="0" applyFont="1" applyFill="1" applyBorder="1" applyAlignment="1">
      <alignment horizontal="center" vertical="center" textRotation="90"/>
    </xf>
    <xf numFmtId="164" fontId="1" fillId="4" borderId="5" xfId="0" applyFont="1" applyFill="1" applyBorder="1" applyAlignment="1">
      <alignment horizontal="center" vertical="center" textRotation="90" wrapText="1"/>
    </xf>
    <xf numFmtId="164" fontId="1" fillId="5" borderId="5" xfId="0" applyFont="1" applyFill="1" applyBorder="1" applyAlignment="1">
      <alignment horizontal="center" vertical="center" textRotation="90" wrapText="1"/>
    </xf>
    <xf numFmtId="164" fontId="1" fillId="3" borderId="5" xfId="0" applyFont="1" applyFill="1" applyBorder="1" applyAlignment="1">
      <alignment horizontal="center" vertical="center" textRotation="90" wrapText="1"/>
    </xf>
    <xf numFmtId="164" fontId="6" fillId="7" borderId="5" xfId="0" applyFont="1" applyFill="1" applyBorder="1" applyAlignment="1">
      <alignment horizontal="center" vertical="center" wrapText="1"/>
    </xf>
    <xf numFmtId="164" fontId="1" fillId="4" borderId="2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0" xfId="0" applyFont="1" applyAlignment="1">
      <alignment horizontal="center" textRotation="90" wrapText="1"/>
    </xf>
    <xf numFmtId="164" fontId="5" fillId="2" borderId="2" xfId="20" applyNumberFormat="1" applyFont="1" applyFill="1" applyBorder="1" applyAlignment="1" applyProtection="1">
      <alignment horizontal="center" textRotation="90" wrapText="1"/>
      <protection/>
    </xf>
    <xf numFmtId="164" fontId="5" fillId="2" borderId="1" xfId="20" applyNumberFormat="1" applyFont="1" applyFill="1" applyBorder="1" applyAlignment="1" applyProtection="1">
      <alignment horizontal="left" textRotation="90" wrapText="1"/>
      <protection/>
    </xf>
    <xf numFmtId="164" fontId="5" fillId="0" borderId="2" xfId="0" applyFont="1" applyBorder="1" applyAlignment="1">
      <alignment horizontal="left" textRotation="90" wrapText="1"/>
    </xf>
    <xf numFmtId="164" fontId="1" fillId="2" borderId="1" xfId="0" applyFont="1" applyFill="1" applyBorder="1" applyAlignment="1">
      <alignment horizontal="left" textRotation="90" wrapText="1"/>
    </xf>
    <xf numFmtId="164" fontId="1" fillId="2" borderId="2" xfId="0" applyFont="1" applyFill="1" applyBorder="1" applyAlignment="1">
      <alignment horizontal="left" textRotation="90" wrapText="1"/>
    </xf>
    <xf numFmtId="164" fontId="5" fillId="0" borderId="0" xfId="0" applyFont="1" applyAlignment="1">
      <alignment horizontal="left" textRotation="90" wrapText="1"/>
    </xf>
    <xf numFmtId="164" fontId="1" fillId="8" borderId="4" xfId="0" applyFont="1" applyFill="1" applyBorder="1" applyAlignment="1">
      <alignment horizontal="center" vertical="center"/>
    </xf>
    <xf numFmtId="164" fontId="7" fillId="8" borderId="4" xfId="0" applyFont="1" applyFill="1" applyBorder="1" applyAlignment="1">
      <alignment horizontal="center" vertical="center"/>
    </xf>
    <xf numFmtId="164" fontId="1" fillId="9" borderId="4" xfId="0" applyFont="1" applyFill="1" applyBorder="1" applyAlignment="1">
      <alignment horizontal="center" vertical="center"/>
    </xf>
    <xf numFmtId="164" fontId="1" fillId="9" borderId="6" xfId="0" applyFont="1" applyFill="1" applyBorder="1" applyAlignment="1">
      <alignment horizontal="center" vertical="center"/>
    </xf>
    <xf numFmtId="164" fontId="1" fillId="9" borderId="2" xfId="0" applyFont="1" applyFill="1" applyBorder="1" applyAlignment="1">
      <alignment horizontal="center" vertical="center"/>
    </xf>
    <xf numFmtId="164" fontId="5" fillId="8" borderId="2" xfId="0" applyFont="1" applyFill="1" applyBorder="1" applyAlignment="1">
      <alignment horizontal="center" vertical="center"/>
    </xf>
    <xf numFmtId="164" fontId="5" fillId="8" borderId="0" xfId="0" applyFont="1" applyFill="1" applyAlignment="1">
      <alignment horizontal="center" vertical="center"/>
    </xf>
    <xf numFmtId="164" fontId="1" fillId="2" borderId="2" xfId="0" applyFont="1" applyFill="1" applyBorder="1" applyAlignment="1">
      <alignment horizontal="left" vertical="center"/>
    </xf>
    <xf numFmtId="164" fontId="1" fillId="2" borderId="2" xfId="36" applyFont="1" applyFill="1" applyBorder="1" applyAlignment="1">
      <alignment vertical="center"/>
      <protection/>
    </xf>
    <xf numFmtId="164" fontId="1" fillId="2" borderId="2" xfId="0" applyFont="1" applyFill="1" applyBorder="1" applyAlignment="1">
      <alignment vertical="center"/>
    </xf>
    <xf numFmtId="164" fontId="1" fillId="2" borderId="2" xfId="36" applyFont="1" applyFill="1" applyBorder="1" applyAlignment="1">
      <alignment horizontal="center" vertical="center"/>
      <protection/>
    </xf>
    <xf numFmtId="164" fontId="6" fillId="7" borderId="1" xfId="20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vertical="center"/>
    </xf>
    <xf numFmtId="164" fontId="5" fillId="2" borderId="2" xfId="0" applyFont="1" applyFill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vertical="center"/>
    </xf>
    <xf numFmtId="164" fontId="5" fillId="2" borderId="2" xfId="0" applyFont="1" applyFill="1" applyBorder="1" applyAlignment="1">
      <alignment horizontal="left" vertical="center"/>
    </xf>
    <xf numFmtId="164" fontId="1" fillId="0" borderId="2" xfId="36" applyFont="1" applyBorder="1" applyAlignment="1">
      <alignment vertical="center"/>
      <protection/>
    </xf>
    <xf numFmtId="164" fontId="1" fillId="0" borderId="2" xfId="36" applyFont="1" applyBorder="1" applyAlignment="1">
      <alignment horizontal="center" vertical="center"/>
      <protection/>
    </xf>
    <xf numFmtId="164" fontId="1" fillId="0" borderId="2" xfId="36" applyFont="1" applyBorder="1" applyAlignment="1">
      <alignment horizontal="left" vertical="center"/>
      <protection/>
    </xf>
    <xf numFmtId="164" fontId="1" fillId="0" borderId="2" xfId="36" applyFont="1" applyBorder="1" applyAlignment="1">
      <alignment vertical="center" shrinkToFit="1"/>
      <protection/>
    </xf>
    <xf numFmtId="164" fontId="9" fillId="2" borderId="2" xfId="20" applyNumberFormat="1" applyFont="1" applyFill="1" applyBorder="1" applyAlignment="1" applyProtection="1">
      <alignment vertical="center"/>
      <protection/>
    </xf>
    <xf numFmtId="164" fontId="1" fillId="0" borderId="2" xfId="36" applyFont="1" applyBorder="1" applyAlignment="1">
      <alignment horizontal="left" vertical="center" shrinkToFit="1"/>
      <protection/>
    </xf>
    <xf numFmtId="164" fontId="1" fillId="2" borderId="2" xfId="36" applyFont="1" applyFill="1" applyBorder="1" applyAlignment="1">
      <alignment horizontal="left" vertical="center"/>
      <protection/>
    </xf>
    <xf numFmtId="164" fontId="5" fillId="0" borderId="0" xfId="0" applyFont="1" applyBorder="1" applyAlignment="1">
      <alignment horizontal="center" vertical="center"/>
    </xf>
    <xf numFmtId="164" fontId="5" fillId="0" borderId="2" xfId="36" applyNumberFormat="1" applyFont="1" applyFill="1" applyBorder="1" applyAlignment="1">
      <alignment vertical="center"/>
      <protection/>
    </xf>
    <xf numFmtId="164" fontId="10" fillId="0" borderId="2" xfId="0" applyFont="1" applyBorder="1" applyAlignment="1">
      <alignment/>
    </xf>
    <xf numFmtId="164" fontId="11" fillId="0" borderId="2" xfId="20" applyNumberFormat="1" applyFont="1" applyFill="1" applyBorder="1" applyAlignment="1" applyProtection="1">
      <alignment horizontal="left" vertical="center"/>
      <protection/>
    </xf>
    <xf numFmtId="164" fontId="5" fillId="0" borderId="2" xfId="563" applyFont="1" applyBorder="1" applyAlignment="1">
      <alignment vertical="center"/>
      <protection/>
    </xf>
    <xf numFmtId="164" fontId="5" fillId="0" borderId="2" xfId="0" applyFont="1" applyFill="1" applyBorder="1" applyAlignment="1">
      <alignment vertical="center"/>
    </xf>
    <xf numFmtId="164" fontId="4" fillId="0" borderId="2" xfId="36" applyFont="1" applyBorder="1" applyAlignment="1">
      <alignment vertical="center"/>
      <protection/>
    </xf>
    <xf numFmtId="164" fontId="4" fillId="0" borderId="2" xfId="36" applyBorder="1" applyAlignment="1">
      <alignment horizontal="center" vertical="center"/>
      <protection/>
    </xf>
    <xf numFmtId="164" fontId="4" fillId="0" borderId="0" xfId="36" applyFont="1" applyBorder="1" applyAlignment="1">
      <alignment vertical="center"/>
      <protection/>
    </xf>
    <xf numFmtId="164" fontId="5" fillId="2" borderId="2" xfId="0" applyFont="1" applyFill="1" applyBorder="1" applyAlignment="1">
      <alignment vertical="center"/>
    </xf>
    <xf numFmtId="164" fontId="5" fillId="0" borderId="2" xfId="36" applyNumberFormat="1" applyFont="1" applyFill="1" applyBorder="1" applyAlignment="1">
      <alignment horizontal="center" vertical="center"/>
      <protection/>
    </xf>
    <xf numFmtId="164" fontId="4" fillId="0" borderId="4" xfId="36" applyFont="1" applyBorder="1" applyAlignment="1">
      <alignment vertical="center"/>
      <protection/>
    </xf>
    <xf numFmtId="164" fontId="5" fillId="0" borderId="4" xfId="0" applyFont="1" applyBorder="1" applyAlignment="1">
      <alignment horizontal="left" vertical="center"/>
    </xf>
    <xf numFmtId="164" fontId="4" fillId="0" borderId="4" xfId="36" applyBorder="1" applyAlignment="1">
      <alignment horizontal="center" vertical="center"/>
      <protection/>
    </xf>
    <xf numFmtId="164" fontId="5" fillId="0" borderId="4" xfId="0" applyFont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4" fillId="0" borderId="5" xfId="36" applyFont="1" applyBorder="1" applyAlignment="1">
      <alignment vertical="center"/>
      <protection/>
    </xf>
    <xf numFmtId="164" fontId="5" fillId="0" borderId="5" xfId="0" applyFont="1" applyBorder="1" applyAlignment="1">
      <alignment horizontal="left" vertical="center"/>
    </xf>
    <xf numFmtId="164" fontId="4" fillId="0" borderId="5" xfId="36" applyBorder="1" applyAlignment="1">
      <alignment horizontal="center" vertical="center"/>
      <protection/>
    </xf>
    <xf numFmtId="164" fontId="1" fillId="2" borderId="5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left"/>
    </xf>
    <xf numFmtId="164" fontId="6" fillId="7" borderId="2" xfId="20" applyNumberFormat="1" applyFont="1" applyFill="1" applyBorder="1" applyAlignment="1" applyProtection="1">
      <alignment horizontal="center" vertical="center"/>
      <protection/>
    </xf>
    <xf numFmtId="164" fontId="12" fillId="2" borderId="2" xfId="0" applyFont="1" applyFill="1" applyBorder="1" applyAlignment="1">
      <alignment horizontal="left"/>
    </xf>
    <xf numFmtId="164" fontId="1" fillId="7" borderId="2" xfId="20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 vertical="center"/>
    </xf>
    <xf numFmtId="164" fontId="5" fillId="2" borderId="0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3" fillId="2" borderId="0" xfId="20" applyNumberFormat="1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>
      <alignment horizontal="left" vertical="center"/>
    </xf>
    <xf numFmtId="164" fontId="6" fillId="2" borderId="0" xfId="0" applyFont="1" applyFill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15" fillId="0" borderId="0" xfId="0" applyFont="1" applyAlignment="1">
      <alignment horizontal="center" vertical="center"/>
    </xf>
    <xf numFmtId="164" fontId="16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7" fillId="2" borderId="0" xfId="20" applyNumberFormat="1" applyFont="1" applyFill="1" applyBorder="1" applyAlignment="1" applyProtection="1">
      <alignment horizontal="center" vertical="center"/>
      <protection/>
    </xf>
    <xf numFmtId="164" fontId="1" fillId="10" borderId="2" xfId="20" applyNumberFormat="1" applyFont="1" applyFill="1" applyBorder="1" applyAlignment="1" applyProtection="1">
      <alignment horizontal="center" vertical="center"/>
      <protection/>
    </xf>
    <xf numFmtId="164" fontId="1" fillId="4" borderId="2" xfId="0" applyFont="1" applyFill="1" applyBorder="1" applyAlignment="1">
      <alignment horizontal="center" vertical="center" textRotation="90" wrapText="1"/>
    </xf>
    <xf numFmtId="164" fontId="1" fillId="5" borderId="2" xfId="0" applyFont="1" applyFill="1" applyBorder="1" applyAlignment="1">
      <alignment horizontal="center" vertical="center" textRotation="90" wrapText="1"/>
    </xf>
    <xf numFmtId="164" fontId="1" fillId="3" borderId="2" xfId="0" applyFont="1" applyFill="1" applyBorder="1" applyAlignment="1">
      <alignment horizontal="center" vertical="center" textRotation="90" wrapText="1"/>
    </xf>
    <xf numFmtId="164" fontId="6" fillId="7" borderId="2" xfId="0" applyFont="1" applyFill="1" applyBorder="1" applyAlignment="1">
      <alignment horizontal="center" vertical="center" wrapText="1"/>
    </xf>
    <xf numFmtId="164" fontId="5" fillId="2" borderId="2" xfId="20" applyNumberFormat="1" applyFont="1" applyFill="1" applyBorder="1" applyAlignment="1" applyProtection="1">
      <alignment horizontal="left" textRotation="90" wrapText="1"/>
      <protection/>
    </xf>
    <xf numFmtId="164" fontId="1" fillId="8" borderId="2" xfId="0" applyFont="1" applyFill="1" applyBorder="1" applyAlignment="1">
      <alignment horizontal="center" vertical="center"/>
    </xf>
    <xf numFmtId="164" fontId="6" fillId="8" borderId="2" xfId="0" applyFont="1" applyFill="1" applyBorder="1" applyAlignment="1">
      <alignment horizontal="center" vertical="center"/>
    </xf>
    <xf numFmtId="164" fontId="5" fillId="8" borderId="4" xfId="0" applyFont="1" applyFill="1" applyBorder="1" applyAlignment="1">
      <alignment horizontal="center" vertical="center"/>
    </xf>
    <xf numFmtId="164" fontId="5" fillId="8" borderId="6" xfId="0" applyFont="1" applyFill="1" applyBorder="1" applyAlignment="1">
      <alignment horizontal="center" vertical="center"/>
    </xf>
    <xf numFmtId="164" fontId="18" fillId="2" borderId="5" xfId="0" applyFont="1" applyFill="1" applyBorder="1" applyAlignment="1">
      <alignment horizontal="center" vertical="center"/>
    </xf>
    <xf numFmtId="164" fontId="18" fillId="2" borderId="2" xfId="0" applyFont="1" applyFill="1" applyBorder="1" applyAlignment="1">
      <alignment vertical="center"/>
    </xf>
    <xf numFmtId="164" fontId="18" fillId="2" borderId="2" xfId="0" applyFont="1" applyFill="1" applyBorder="1" applyAlignment="1">
      <alignment horizontal="left" vertical="center"/>
    </xf>
    <xf numFmtId="164" fontId="18" fillId="2" borderId="2" xfId="0" applyFont="1" applyFill="1" applyBorder="1" applyAlignment="1">
      <alignment horizontal="center" vertical="center"/>
    </xf>
    <xf numFmtId="164" fontId="18" fillId="2" borderId="1" xfId="0" applyFont="1" applyFill="1" applyBorder="1" applyAlignment="1">
      <alignment horizontal="center" vertical="center"/>
    </xf>
    <xf numFmtId="164" fontId="18" fillId="0" borderId="2" xfId="0" applyFont="1" applyBorder="1" applyAlignment="1">
      <alignment vertical="center"/>
    </xf>
    <xf numFmtId="164" fontId="18" fillId="0" borderId="0" xfId="0" applyFont="1" applyAlignment="1">
      <alignment vertical="center"/>
    </xf>
    <xf numFmtId="164" fontId="15" fillId="0" borderId="2" xfId="20" applyNumberFormat="1" applyFont="1" applyFill="1" applyBorder="1" applyAlignment="1" applyProtection="1">
      <alignment vertical="center"/>
      <protection/>
    </xf>
    <xf numFmtId="164" fontId="18" fillId="0" borderId="2" xfId="0" applyFont="1" applyBorder="1" applyAlignment="1">
      <alignment horizontal="center" vertical="center"/>
    </xf>
    <xf numFmtId="164" fontId="18" fillId="0" borderId="2" xfId="0" applyFont="1" applyBorder="1" applyAlignment="1">
      <alignment/>
    </xf>
    <xf numFmtId="164" fontId="18" fillId="2" borderId="2" xfId="0" applyFont="1" applyFill="1" applyBorder="1" applyAlignment="1">
      <alignment horizontal="center"/>
    </xf>
    <xf numFmtId="164" fontId="18" fillId="2" borderId="1" xfId="0" applyFont="1" applyFill="1" applyBorder="1" applyAlignment="1">
      <alignment horizontal="center"/>
    </xf>
    <xf numFmtId="164" fontId="18" fillId="0" borderId="2" xfId="0" applyFont="1" applyBorder="1" applyAlignment="1">
      <alignment horizontal="left" vertical="center"/>
    </xf>
    <xf numFmtId="164" fontId="18" fillId="0" borderId="2" xfId="36" applyFont="1" applyBorder="1" applyAlignment="1">
      <alignment horizontal="left" vertical="center"/>
      <protection/>
    </xf>
    <xf numFmtId="166" fontId="18" fillId="2" borderId="2" xfId="0" applyNumberFormat="1" applyFont="1" applyFill="1" applyBorder="1" applyAlignment="1">
      <alignment horizontal="center" vertical="center"/>
    </xf>
    <xf numFmtId="164" fontId="18" fillId="2" borderId="2" xfId="36" applyFont="1" applyFill="1" applyBorder="1" applyAlignment="1">
      <alignment horizontal="left" vertical="center"/>
      <protection/>
    </xf>
    <xf numFmtId="164" fontId="18" fillId="2" borderId="2" xfId="36" applyFont="1" applyFill="1" applyBorder="1" applyAlignment="1">
      <alignment horizontal="center" vertical="center"/>
      <protection/>
    </xf>
    <xf numFmtId="164" fontId="15" fillId="0" borderId="2" xfId="0" applyFont="1" applyBorder="1" applyAlignment="1">
      <alignment/>
    </xf>
    <xf numFmtId="164" fontId="18" fillId="0" borderId="2" xfId="35" applyFont="1" applyBorder="1" applyAlignment="1">
      <alignment vertical="center"/>
      <protection/>
    </xf>
    <xf numFmtId="164" fontId="18" fillId="0" borderId="2" xfId="498" applyFont="1" applyBorder="1" applyAlignment="1">
      <alignment horizontal="center" vertical="center"/>
      <protection/>
    </xf>
    <xf numFmtId="164" fontId="19" fillId="0" borderId="2" xfId="36" applyFont="1" applyBorder="1">
      <alignment/>
      <protection/>
    </xf>
    <xf numFmtId="164" fontId="19" fillId="0" borderId="2" xfId="36" applyFont="1" applyBorder="1" applyAlignment="1">
      <alignment horizontal="center"/>
      <protection/>
    </xf>
    <xf numFmtId="164" fontId="19" fillId="0" borderId="4" xfId="36" applyFont="1" applyBorder="1">
      <alignment/>
      <protection/>
    </xf>
    <xf numFmtId="164" fontId="18" fillId="0" borderId="4" xfId="0" applyFont="1" applyBorder="1" applyAlignment="1">
      <alignment vertical="center"/>
    </xf>
    <xf numFmtId="164" fontId="19" fillId="0" borderId="4" xfId="36" applyFont="1" applyBorder="1" applyAlignment="1">
      <alignment horizontal="center"/>
      <protection/>
    </xf>
    <xf numFmtId="164" fontId="18" fillId="2" borderId="4" xfId="0" applyFont="1" applyFill="1" applyBorder="1" applyAlignment="1">
      <alignment horizontal="center" vertical="center"/>
    </xf>
    <xf numFmtId="164" fontId="6" fillId="7" borderId="6" xfId="20" applyNumberFormat="1" applyFont="1" applyFill="1" applyBorder="1" applyAlignment="1" applyProtection="1">
      <alignment horizontal="center" vertical="center"/>
      <protection/>
    </xf>
    <xf numFmtId="164" fontId="18" fillId="0" borderId="4" xfId="0" applyFont="1" applyBorder="1" applyAlignment="1">
      <alignment horizontal="center" vertical="center"/>
    </xf>
    <xf numFmtId="164" fontId="18" fillId="2" borderId="7" xfId="0" applyFont="1" applyFill="1" applyBorder="1" applyAlignment="1">
      <alignment horizontal="center" vertical="center"/>
    </xf>
    <xf numFmtId="164" fontId="15" fillId="0" borderId="2" xfId="0" applyFont="1" applyBorder="1" applyAlignment="1">
      <alignment vertical="center"/>
    </xf>
    <xf numFmtId="167" fontId="18" fillId="0" borderId="2" xfId="0" applyNumberFormat="1" applyFont="1" applyBorder="1" applyAlignment="1">
      <alignment vertical="center"/>
    </xf>
    <xf numFmtId="164" fontId="18" fillId="2" borderId="3" xfId="0" applyFont="1" applyFill="1" applyBorder="1" applyAlignment="1">
      <alignment horizontal="center" vertical="center"/>
    </xf>
    <xf numFmtId="164" fontId="15" fillId="0" borderId="2" xfId="0" applyFont="1" applyBorder="1" applyAlignment="1">
      <alignment vertical="center"/>
    </xf>
    <xf numFmtId="164" fontId="15" fillId="0" borderId="2" xfId="0" applyFont="1" applyBorder="1" applyAlignment="1">
      <alignment/>
    </xf>
    <xf numFmtId="164" fontId="18" fillId="0" borderId="2" xfId="0" applyFont="1" applyBorder="1" applyAlignment="1">
      <alignment/>
    </xf>
    <xf numFmtId="164" fontId="18" fillId="0" borderId="5" xfId="36" applyFont="1" applyBorder="1" applyAlignment="1">
      <alignment horizontal="left" vertical="center"/>
      <protection/>
    </xf>
    <xf numFmtId="164" fontId="18" fillId="0" borderId="5" xfId="498" applyFont="1" applyBorder="1" applyAlignment="1">
      <alignment horizontal="center" vertical="center"/>
      <protection/>
    </xf>
    <xf numFmtId="164" fontId="20" fillId="0" borderId="2" xfId="36" applyNumberFormat="1" applyFont="1" applyFill="1" applyBorder="1" applyAlignment="1">
      <alignment vertical="center"/>
      <protection/>
    </xf>
    <xf numFmtId="164" fontId="15" fillId="0" borderId="2" xfId="0" applyFont="1" applyBorder="1" applyAlignment="1">
      <alignment horizontal="center" vertical="center"/>
    </xf>
    <xf numFmtId="164" fontId="21" fillId="0" borderId="5" xfId="0" applyFont="1" applyBorder="1" applyAlignment="1">
      <alignment horizontal="left"/>
    </xf>
    <xf numFmtId="164" fontId="16" fillId="7" borderId="2" xfId="0" applyFont="1" applyFill="1" applyBorder="1" applyAlignment="1">
      <alignment horizontal="center" vertical="center"/>
    </xf>
    <xf numFmtId="164" fontId="16" fillId="7" borderId="1" xfId="0" applyFont="1" applyFill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horizontal="center" vertical="center"/>
    </xf>
    <xf numFmtId="164" fontId="22" fillId="0" borderId="2" xfId="0" applyFont="1" applyBorder="1" applyAlignment="1">
      <alignment horizontal="left" vertical="center"/>
    </xf>
    <xf numFmtId="164" fontId="10" fillId="2" borderId="2" xfId="0" applyFont="1" applyFill="1" applyBorder="1" applyAlignment="1">
      <alignment vertical="center"/>
    </xf>
    <xf numFmtId="164" fontId="22" fillId="8" borderId="2" xfId="0" applyFont="1" applyFill="1" applyBorder="1" applyAlignment="1">
      <alignment horizontal="left" vertical="center"/>
    </xf>
    <xf numFmtId="164" fontId="10" fillId="8" borderId="2" xfId="0" applyFont="1" applyFill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8" borderId="2" xfId="0" applyFont="1" applyFill="1" applyBorder="1" applyAlignment="1">
      <alignment vertical="center"/>
    </xf>
    <xf numFmtId="164" fontId="0" fillId="8" borderId="2" xfId="0" applyFont="1" applyFill="1" applyBorder="1" applyAlignment="1">
      <alignment horizontal="left" vertical="center"/>
    </xf>
  </cellXfs>
  <cellStyles count="6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ziesiętny 2 2" xfId="21"/>
    <cellStyle name="Dziesiętny 2 2 2" xfId="22"/>
    <cellStyle name="Dziesiętny 2 2 3" xfId="23"/>
    <cellStyle name="Hiperłącze 2" xfId="24"/>
    <cellStyle name="Hiperłącze 3" xfId="25"/>
    <cellStyle name="Normalny 10" xfId="26"/>
    <cellStyle name="Normalny 11" xfId="27"/>
    <cellStyle name="Normalny 12" xfId="28"/>
    <cellStyle name="Normalny 13" xfId="29"/>
    <cellStyle name="Normalny 14" xfId="30"/>
    <cellStyle name="Normalny 15" xfId="31"/>
    <cellStyle name="Normalny 16" xfId="32"/>
    <cellStyle name="Normalny 17" xfId="33"/>
    <cellStyle name="Normalny 18" xfId="34"/>
    <cellStyle name="Normalny 19" xfId="35"/>
    <cellStyle name="Normalny 2" xfId="36"/>
    <cellStyle name="Normalny 2 10" xfId="37"/>
    <cellStyle name="Normalny 2 10 2" xfId="38"/>
    <cellStyle name="Normalny 2 10 3" xfId="39"/>
    <cellStyle name="Normalny 2 100" xfId="40"/>
    <cellStyle name="Normalny 2 100 2" xfId="41"/>
    <cellStyle name="Normalny 2 100 3" xfId="42"/>
    <cellStyle name="Normalny 2 101" xfId="43"/>
    <cellStyle name="Normalny 2 101 2" xfId="44"/>
    <cellStyle name="Normalny 2 101 3" xfId="45"/>
    <cellStyle name="Normalny 2 102" xfId="46"/>
    <cellStyle name="Normalny 2 102 2" xfId="47"/>
    <cellStyle name="Normalny 2 102 3" xfId="48"/>
    <cellStyle name="Normalny 2 103" xfId="49"/>
    <cellStyle name="Normalny 2 103 2" xfId="50"/>
    <cellStyle name="Normalny 2 103 3" xfId="51"/>
    <cellStyle name="Normalny 2 104" xfId="52"/>
    <cellStyle name="Normalny 2 104 2" xfId="53"/>
    <cellStyle name="Normalny 2 104 3" xfId="54"/>
    <cellStyle name="Normalny 2 105" xfId="55"/>
    <cellStyle name="Normalny 2 105 2" xfId="56"/>
    <cellStyle name="Normalny 2 105 3" xfId="57"/>
    <cellStyle name="Normalny 2 106" xfId="58"/>
    <cellStyle name="Normalny 2 106 2" xfId="59"/>
    <cellStyle name="Normalny 2 106 3" xfId="60"/>
    <cellStyle name="Normalny 2 107" xfId="61"/>
    <cellStyle name="Normalny 2 107 2" xfId="62"/>
    <cellStyle name="Normalny 2 107 3" xfId="63"/>
    <cellStyle name="Normalny 2 108" xfId="64"/>
    <cellStyle name="Normalny 2 108 2" xfId="65"/>
    <cellStyle name="Normalny 2 108 3" xfId="66"/>
    <cellStyle name="Normalny 2 109" xfId="67"/>
    <cellStyle name="Normalny 2 109 2" xfId="68"/>
    <cellStyle name="Normalny 2 109 3" xfId="69"/>
    <cellStyle name="Normalny 2 11" xfId="70"/>
    <cellStyle name="Normalny 2 11 2" xfId="71"/>
    <cellStyle name="Normalny 2 11 3" xfId="72"/>
    <cellStyle name="Normalny 2 110" xfId="73"/>
    <cellStyle name="Normalny 2 110 2" xfId="74"/>
    <cellStyle name="Normalny 2 110 3" xfId="75"/>
    <cellStyle name="Normalny 2 111" xfId="76"/>
    <cellStyle name="Normalny 2 111 2" xfId="77"/>
    <cellStyle name="Normalny 2 111 3" xfId="78"/>
    <cellStyle name="Normalny 2 112" xfId="79"/>
    <cellStyle name="Normalny 2 112 2" xfId="80"/>
    <cellStyle name="Normalny 2 112 3" xfId="81"/>
    <cellStyle name="Normalny 2 113" xfId="82"/>
    <cellStyle name="Normalny 2 113 2" xfId="83"/>
    <cellStyle name="Normalny 2 113 3" xfId="84"/>
    <cellStyle name="Normalny 2 114" xfId="85"/>
    <cellStyle name="Normalny 2 114 2" xfId="86"/>
    <cellStyle name="Normalny 2 114 3" xfId="87"/>
    <cellStyle name="Normalny 2 115" xfId="88"/>
    <cellStyle name="Normalny 2 115 2" xfId="89"/>
    <cellStyle name="Normalny 2 115 3" xfId="90"/>
    <cellStyle name="Normalny 2 116" xfId="91"/>
    <cellStyle name="Normalny 2 116 2" xfId="92"/>
    <cellStyle name="Normalny 2 116 3" xfId="93"/>
    <cellStyle name="Normalny 2 117" xfId="94"/>
    <cellStyle name="Normalny 2 117 2" xfId="95"/>
    <cellStyle name="Normalny 2 117 3" xfId="96"/>
    <cellStyle name="Normalny 2 118" xfId="97"/>
    <cellStyle name="Normalny 2 118 2" xfId="98"/>
    <cellStyle name="Normalny 2 118 3" xfId="99"/>
    <cellStyle name="Normalny 2 119" xfId="100"/>
    <cellStyle name="Normalny 2 119 2" xfId="101"/>
    <cellStyle name="Normalny 2 119 3" xfId="102"/>
    <cellStyle name="Normalny 2 12" xfId="103"/>
    <cellStyle name="Normalny 2 12 2" xfId="104"/>
    <cellStyle name="Normalny 2 12 3" xfId="105"/>
    <cellStyle name="Normalny 2 120" xfId="106"/>
    <cellStyle name="Normalny 2 120 2" xfId="107"/>
    <cellStyle name="Normalny 2 120 3" xfId="108"/>
    <cellStyle name="Normalny 2 121" xfId="109"/>
    <cellStyle name="Normalny 2 121 2" xfId="110"/>
    <cellStyle name="Normalny 2 121 3" xfId="111"/>
    <cellStyle name="Normalny 2 122" xfId="112"/>
    <cellStyle name="Normalny 2 122 2" xfId="113"/>
    <cellStyle name="Normalny 2 122 3" xfId="114"/>
    <cellStyle name="Normalny 2 123" xfId="115"/>
    <cellStyle name="Normalny 2 123 2" xfId="116"/>
    <cellStyle name="Normalny 2 123 3" xfId="117"/>
    <cellStyle name="Normalny 2 124" xfId="118"/>
    <cellStyle name="Normalny 2 124 2" xfId="119"/>
    <cellStyle name="Normalny 2 124 3" xfId="120"/>
    <cellStyle name="Normalny 2 125" xfId="121"/>
    <cellStyle name="Normalny 2 125 2" xfId="122"/>
    <cellStyle name="Normalny 2 125 3" xfId="123"/>
    <cellStyle name="Normalny 2 126" xfId="124"/>
    <cellStyle name="Normalny 2 126 2" xfId="125"/>
    <cellStyle name="Normalny 2 126 3" xfId="126"/>
    <cellStyle name="Normalny 2 127" xfId="127"/>
    <cellStyle name="Normalny 2 127 2" xfId="128"/>
    <cellStyle name="Normalny 2 127 3" xfId="129"/>
    <cellStyle name="Normalny 2 128" xfId="130"/>
    <cellStyle name="Normalny 2 128 2" xfId="131"/>
    <cellStyle name="Normalny 2 128 3" xfId="132"/>
    <cellStyle name="Normalny 2 129" xfId="133"/>
    <cellStyle name="Normalny 2 129 2" xfId="134"/>
    <cellStyle name="Normalny 2 129 3" xfId="135"/>
    <cellStyle name="Normalny 2 13" xfId="136"/>
    <cellStyle name="Normalny 2 13 2" xfId="137"/>
    <cellStyle name="Normalny 2 13 3" xfId="138"/>
    <cellStyle name="Normalny 2 130" xfId="139"/>
    <cellStyle name="Normalny 2 130 2" xfId="140"/>
    <cellStyle name="Normalny 2 130 3" xfId="141"/>
    <cellStyle name="Normalny 2 131" xfId="142"/>
    <cellStyle name="Normalny 2 131 2" xfId="143"/>
    <cellStyle name="Normalny 2 131 3" xfId="144"/>
    <cellStyle name="Normalny 2 132" xfId="145"/>
    <cellStyle name="Normalny 2 132 2" xfId="146"/>
    <cellStyle name="Normalny 2 132 3" xfId="147"/>
    <cellStyle name="Normalny 2 133" xfId="148"/>
    <cellStyle name="Normalny 2 133 2" xfId="149"/>
    <cellStyle name="Normalny 2 133 3" xfId="150"/>
    <cellStyle name="Normalny 2 134" xfId="151"/>
    <cellStyle name="Normalny 2 134 2" xfId="152"/>
    <cellStyle name="Normalny 2 134 3" xfId="153"/>
    <cellStyle name="Normalny 2 135" xfId="154"/>
    <cellStyle name="Normalny 2 135 2" xfId="155"/>
    <cellStyle name="Normalny 2 135 3" xfId="156"/>
    <cellStyle name="Normalny 2 136" xfId="157"/>
    <cellStyle name="Normalny 2 136 2" xfId="158"/>
    <cellStyle name="Normalny 2 136 3" xfId="159"/>
    <cellStyle name="Normalny 2 137" xfId="160"/>
    <cellStyle name="Normalny 2 137 2" xfId="161"/>
    <cellStyle name="Normalny 2 137 3" xfId="162"/>
    <cellStyle name="Normalny 2 138" xfId="163"/>
    <cellStyle name="Normalny 2 138 2" xfId="164"/>
    <cellStyle name="Normalny 2 138 3" xfId="165"/>
    <cellStyle name="Normalny 2 139" xfId="166"/>
    <cellStyle name="Normalny 2 139 2" xfId="167"/>
    <cellStyle name="Normalny 2 139 3" xfId="168"/>
    <cellStyle name="Normalny 2 14" xfId="169"/>
    <cellStyle name="Normalny 2 14 2" xfId="170"/>
    <cellStyle name="Normalny 2 14 3" xfId="171"/>
    <cellStyle name="Normalny 2 140" xfId="172"/>
    <cellStyle name="Normalny 2 140 2" xfId="173"/>
    <cellStyle name="Normalny 2 140 3" xfId="174"/>
    <cellStyle name="Normalny 2 141" xfId="175"/>
    <cellStyle name="Normalny 2 141 2" xfId="176"/>
    <cellStyle name="Normalny 2 141 3" xfId="177"/>
    <cellStyle name="Normalny 2 142" xfId="178"/>
    <cellStyle name="Normalny 2 142 2" xfId="179"/>
    <cellStyle name="Normalny 2 142 3" xfId="180"/>
    <cellStyle name="Normalny 2 143" xfId="181"/>
    <cellStyle name="Normalny 2 143 2" xfId="182"/>
    <cellStyle name="Normalny 2 143 3" xfId="183"/>
    <cellStyle name="Normalny 2 144" xfId="184"/>
    <cellStyle name="Normalny 2 144 2" xfId="185"/>
    <cellStyle name="Normalny 2 144 3" xfId="186"/>
    <cellStyle name="Normalny 2 145" xfId="187"/>
    <cellStyle name="Normalny 2 145 2" xfId="188"/>
    <cellStyle name="Normalny 2 145 3" xfId="189"/>
    <cellStyle name="Normalny 2 146" xfId="190"/>
    <cellStyle name="Normalny 2 146 2" xfId="191"/>
    <cellStyle name="Normalny 2 146 3" xfId="192"/>
    <cellStyle name="Normalny 2 147" xfId="193"/>
    <cellStyle name="Normalny 2 147 2" xfId="194"/>
    <cellStyle name="Normalny 2 147 3" xfId="195"/>
    <cellStyle name="Normalny 2 148" xfId="196"/>
    <cellStyle name="Normalny 2 148 2" xfId="197"/>
    <cellStyle name="Normalny 2 148 3" xfId="198"/>
    <cellStyle name="Normalny 2 149" xfId="199"/>
    <cellStyle name="Normalny 2 149 2" xfId="200"/>
    <cellStyle name="Normalny 2 149 3" xfId="201"/>
    <cellStyle name="Normalny 2 15" xfId="202"/>
    <cellStyle name="Normalny 2 15 2" xfId="203"/>
    <cellStyle name="Normalny 2 15 3" xfId="204"/>
    <cellStyle name="Normalny 2 150" xfId="205"/>
    <cellStyle name="Normalny 2 150 2" xfId="206"/>
    <cellStyle name="Normalny 2 150 3" xfId="207"/>
    <cellStyle name="Normalny 2 151" xfId="208"/>
    <cellStyle name="Normalny 2 151 2" xfId="209"/>
    <cellStyle name="Normalny 2 151 3" xfId="210"/>
    <cellStyle name="Normalny 2 152" xfId="211"/>
    <cellStyle name="Normalny 2 152 2" xfId="212"/>
    <cellStyle name="Normalny 2 152 3" xfId="213"/>
    <cellStyle name="Normalny 2 153" xfId="214"/>
    <cellStyle name="Normalny 2 153 2" xfId="215"/>
    <cellStyle name="Normalny 2 153 3" xfId="216"/>
    <cellStyle name="Normalny 2 154" xfId="217"/>
    <cellStyle name="Normalny 2 154 2" xfId="218"/>
    <cellStyle name="Normalny 2 154 3" xfId="219"/>
    <cellStyle name="Normalny 2 155" xfId="220"/>
    <cellStyle name="Normalny 2 156" xfId="221"/>
    <cellStyle name="Normalny 2 16" xfId="222"/>
    <cellStyle name="Normalny 2 16 2" xfId="223"/>
    <cellStyle name="Normalny 2 16 3" xfId="224"/>
    <cellStyle name="Normalny 2 17" xfId="225"/>
    <cellStyle name="Normalny 2 17 2" xfId="226"/>
    <cellStyle name="Normalny 2 17 3" xfId="227"/>
    <cellStyle name="Normalny 2 18" xfId="228"/>
    <cellStyle name="Normalny 2 18 2" xfId="229"/>
    <cellStyle name="Normalny 2 18 3" xfId="230"/>
    <cellStyle name="Normalny 2 19" xfId="231"/>
    <cellStyle name="Normalny 2 19 2" xfId="232"/>
    <cellStyle name="Normalny 2 19 3" xfId="233"/>
    <cellStyle name="Normalny 2 2" xfId="234"/>
    <cellStyle name="Normalny 2 2 2" xfId="235"/>
    <cellStyle name="Normalny 2 2 3" xfId="236"/>
    <cellStyle name="Normalny 2 20" xfId="237"/>
    <cellStyle name="Normalny 2 20 2" xfId="238"/>
    <cellStyle name="Normalny 2 20 3" xfId="239"/>
    <cellStyle name="Normalny 2 21" xfId="240"/>
    <cellStyle name="Normalny 2 21 2" xfId="241"/>
    <cellStyle name="Normalny 2 21 3" xfId="242"/>
    <cellStyle name="Normalny 2 22" xfId="243"/>
    <cellStyle name="Normalny 2 22 2" xfId="244"/>
    <cellStyle name="Normalny 2 22 3" xfId="245"/>
    <cellStyle name="Normalny 2 23" xfId="246"/>
    <cellStyle name="Normalny 2 23 2" xfId="247"/>
    <cellStyle name="Normalny 2 23 3" xfId="248"/>
    <cellStyle name="Normalny 2 24" xfId="249"/>
    <cellStyle name="Normalny 2 24 2" xfId="250"/>
    <cellStyle name="Normalny 2 24 3" xfId="251"/>
    <cellStyle name="Normalny 2 25" xfId="252"/>
    <cellStyle name="Normalny 2 25 2" xfId="253"/>
    <cellStyle name="Normalny 2 25 3" xfId="254"/>
    <cellStyle name="Normalny 2 26" xfId="255"/>
    <cellStyle name="Normalny 2 26 2" xfId="256"/>
    <cellStyle name="Normalny 2 26 3" xfId="257"/>
    <cellStyle name="Normalny 2 27" xfId="258"/>
    <cellStyle name="Normalny 2 27 2" xfId="259"/>
    <cellStyle name="Normalny 2 27 3" xfId="260"/>
    <cellStyle name="Normalny 2 28" xfId="261"/>
    <cellStyle name="Normalny 2 28 2" xfId="262"/>
    <cellStyle name="Normalny 2 28 3" xfId="263"/>
    <cellStyle name="Normalny 2 29" xfId="264"/>
    <cellStyle name="Normalny 2 29 2" xfId="265"/>
    <cellStyle name="Normalny 2 29 3" xfId="266"/>
    <cellStyle name="Normalny 2 3" xfId="267"/>
    <cellStyle name="Normalny 2 3 2" xfId="268"/>
    <cellStyle name="Normalny 2 3 3" xfId="269"/>
    <cellStyle name="Normalny 2 30" xfId="270"/>
    <cellStyle name="Normalny 2 30 2" xfId="271"/>
    <cellStyle name="Normalny 2 30 3" xfId="272"/>
    <cellStyle name="Normalny 2 31" xfId="273"/>
    <cellStyle name="Normalny 2 31 2" xfId="274"/>
    <cellStyle name="Normalny 2 31 3" xfId="275"/>
    <cellStyle name="Normalny 2 32" xfId="276"/>
    <cellStyle name="Normalny 2 32 2" xfId="277"/>
    <cellStyle name="Normalny 2 32 3" xfId="278"/>
    <cellStyle name="Normalny 2 33" xfId="279"/>
    <cellStyle name="Normalny 2 33 2" xfId="280"/>
    <cellStyle name="Normalny 2 33 3" xfId="281"/>
    <cellStyle name="Normalny 2 34" xfId="282"/>
    <cellStyle name="Normalny 2 34 2" xfId="283"/>
    <cellStyle name="Normalny 2 34 3" xfId="284"/>
    <cellStyle name="Normalny 2 35" xfId="285"/>
    <cellStyle name="Normalny 2 35 2" xfId="286"/>
    <cellStyle name="Normalny 2 35 3" xfId="287"/>
    <cellStyle name="Normalny 2 36" xfId="288"/>
    <cellStyle name="Normalny 2 36 2" xfId="289"/>
    <cellStyle name="Normalny 2 36 3" xfId="290"/>
    <cellStyle name="Normalny 2 37" xfId="291"/>
    <cellStyle name="Normalny 2 37 2" xfId="292"/>
    <cellStyle name="Normalny 2 37 3" xfId="293"/>
    <cellStyle name="Normalny 2 38" xfId="294"/>
    <cellStyle name="Normalny 2 38 2" xfId="295"/>
    <cellStyle name="Normalny 2 38 3" xfId="296"/>
    <cellStyle name="Normalny 2 39" xfId="297"/>
    <cellStyle name="Normalny 2 39 2" xfId="298"/>
    <cellStyle name="Normalny 2 39 3" xfId="299"/>
    <cellStyle name="Normalny 2 4" xfId="300"/>
    <cellStyle name="Normalny 2 4 2" xfId="301"/>
    <cellStyle name="Normalny 2 4 3" xfId="302"/>
    <cellStyle name="Normalny 2 40" xfId="303"/>
    <cellStyle name="Normalny 2 40 2" xfId="304"/>
    <cellStyle name="Normalny 2 40 3" xfId="305"/>
    <cellStyle name="Normalny 2 41" xfId="306"/>
    <cellStyle name="Normalny 2 41 2" xfId="307"/>
    <cellStyle name="Normalny 2 41 3" xfId="308"/>
    <cellStyle name="Normalny 2 42" xfId="309"/>
    <cellStyle name="Normalny 2 42 2" xfId="310"/>
    <cellStyle name="Normalny 2 42 3" xfId="311"/>
    <cellStyle name="Normalny 2 43" xfId="312"/>
    <cellStyle name="Normalny 2 43 2" xfId="313"/>
    <cellStyle name="Normalny 2 43 3" xfId="314"/>
    <cellStyle name="Normalny 2 44" xfId="315"/>
    <cellStyle name="Normalny 2 44 2" xfId="316"/>
    <cellStyle name="Normalny 2 44 3" xfId="317"/>
    <cellStyle name="Normalny 2 45" xfId="318"/>
    <cellStyle name="Normalny 2 45 2" xfId="319"/>
    <cellStyle name="Normalny 2 45 3" xfId="320"/>
    <cellStyle name="Normalny 2 46" xfId="321"/>
    <cellStyle name="Normalny 2 46 2" xfId="322"/>
    <cellStyle name="Normalny 2 46 3" xfId="323"/>
    <cellStyle name="Normalny 2 47" xfId="324"/>
    <cellStyle name="Normalny 2 47 2" xfId="325"/>
    <cellStyle name="Normalny 2 47 3" xfId="326"/>
    <cellStyle name="Normalny 2 48" xfId="327"/>
    <cellStyle name="Normalny 2 48 2" xfId="328"/>
    <cellStyle name="Normalny 2 48 3" xfId="329"/>
    <cellStyle name="Normalny 2 49" xfId="330"/>
    <cellStyle name="Normalny 2 49 2" xfId="331"/>
    <cellStyle name="Normalny 2 49 3" xfId="332"/>
    <cellStyle name="Normalny 2 5" xfId="333"/>
    <cellStyle name="Normalny 2 5 2" xfId="334"/>
    <cellStyle name="Normalny 2 5 3" xfId="335"/>
    <cellStyle name="Normalny 2 50" xfId="336"/>
    <cellStyle name="Normalny 2 50 2" xfId="337"/>
    <cellStyle name="Normalny 2 50 3" xfId="338"/>
    <cellStyle name="Normalny 2 51" xfId="339"/>
    <cellStyle name="Normalny 2 51 2" xfId="340"/>
    <cellStyle name="Normalny 2 51 3" xfId="341"/>
    <cellStyle name="Normalny 2 52" xfId="342"/>
    <cellStyle name="Normalny 2 52 2" xfId="343"/>
    <cellStyle name="Normalny 2 52 3" xfId="344"/>
    <cellStyle name="Normalny 2 53" xfId="345"/>
    <cellStyle name="Normalny 2 53 2" xfId="346"/>
    <cellStyle name="Normalny 2 53 3" xfId="347"/>
    <cellStyle name="Normalny 2 54" xfId="348"/>
    <cellStyle name="Normalny 2 54 2" xfId="349"/>
    <cellStyle name="Normalny 2 54 3" xfId="350"/>
    <cellStyle name="Normalny 2 55" xfId="351"/>
    <cellStyle name="Normalny 2 55 2" xfId="352"/>
    <cellStyle name="Normalny 2 55 3" xfId="353"/>
    <cellStyle name="Normalny 2 56" xfId="354"/>
    <cellStyle name="Normalny 2 56 2" xfId="355"/>
    <cellStyle name="Normalny 2 56 3" xfId="356"/>
    <cellStyle name="Normalny 2 57" xfId="357"/>
    <cellStyle name="Normalny 2 57 2" xfId="358"/>
    <cellStyle name="Normalny 2 57 3" xfId="359"/>
    <cellStyle name="Normalny 2 58" xfId="360"/>
    <cellStyle name="Normalny 2 58 2" xfId="361"/>
    <cellStyle name="Normalny 2 58 3" xfId="362"/>
    <cellStyle name="Normalny 2 59" xfId="363"/>
    <cellStyle name="Normalny 2 59 2" xfId="364"/>
    <cellStyle name="Normalny 2 59 3" xfId="365"/>
    <cellStyle name="Normalny 2 6" xfId="366"/>
    <cellStyle name="Normalny 2 6 2" xfId="367"/>
    <cellStyle name="Normalny 2 6 3" xfId="368"/>
    <cellStyle name="Normalny 2 60" xfId="369"/>
    <cellStyle name="Normalny 2 60 2" xfId="370"/>
    <cellStyle name="Normalny 2 60 3" xfId="371"/>
    <cellStyle name="Normalny 2 61" xfId="372"/>
    <cellStyle name="Normalny 2 61 2" xfId="373"/>
    <cellStyle name="Normalny 2 61 3" xfId="374"/>
    <cellStyle name="Normalny 2 62" xfId="375"/>
    <cellStyle name="Normalny 2 62 2" xfId="376"/>
    <cellStyle name="Normalny 2 62 3" xfId="377"/>
    <cellStyle name="Normalny 2 63" xfId="378"/>
    <cellStyle name="Normalny 2 63 2" xfId="379"/>
    <cellStyle name="Normalny 2 63 3" xfId="380"/>
    <cellStyle name="Normalny 2 64" xfId="381"/>
    <cellStyle name="Normalny 2 64 2" xfId="382"/>
    <cellStyle name="Normalny 2 64 3" xfId="383"/>
    <cellStyle name="Normalny 2 65" xfId="384"/>
    <cellStyle name="Normalny 2 65 2" xfId="385"/>
    <cellStyle name="Normalny 2 65 3" xfId="386"/>
    <cellStyle name="Normalny 2 66" xfId="387"/>
    <cellStyle name="Normalny 2 66 2" xfId="388"/>
    <cellStyle name="Normalny 2 66 3" xfId="389"/>
    <cellStyle name="Normalny 2 67" xfId="390"/>
    <cellStyle name="Normalny 2 67 2" xfId="391"/>
    <cellStyle name="Normalny 2 67 3" xfId="392"/>
    <cellStyle name="Normalny 2 68" xfId="393"/>
    <cellStyle name="Normalny 2 68 2" xfId="394"/>
    <cellStyle name="Normalny 2 68 3" xfId="395"/>
    <cellStyle name="Normalny 2 69" xfId="396"/>
    <cellStyle name="Normalny 2 69 2" xfId="397"/>
    <cellStyle name="Normalny 2 69 3" xfId="398"/>
    <cellStyle name="Normalny 2 7" xfId="399"/>
    <cellStyle name="Normalny 2 7 2" xfId="400"/>
    <cellStyle name="Normalny 2 7 3" xfId="401"/>
    <cellStyle name="Normalny 2 70" xfId="402"/>
    <cellStyle name="Normalny 2 70 2" xfId="403"/>
    <cellStyle name="Normalny 2 70 3" xfId="404"/>
    <cellStyle name="Normalny 2 71" xfId="405"/>
    <cellStyle name="Normalny 2 71 2" xfId="406"/>
    <cellStyle name="Normalny 2 71 3" xfId="407"/>
    <cellStyle name="Normalny 2 72" xfId="408"/>
    <cellStyle name="Normalny 2 72 2" xfId="409"/>
    <cellStyle name="Normalny 2 72 3" xfId="410"/>
    <cellStyle name="Normalny 2 73" xfId="411"/>
    <cellStyle name="Normalny 2 73 2" xfId="412"/>
    <cellStyle name="Normalny 2 73 3" xfId="413"/>
    <cellStyle name="Normalny 2 74" xfId="414"/>
    <cellStyle name="Normalny 2 74 2" xfId="415"/>
    <cellStyle name="Normalny 2 74 3" xfId="416"/>
    <cellStyle name="Normalny 2 75" xfId="417"/>
    <cellStyle name="Normalny 2 75 2" xfId="418"/>
    <cellStyle name="Normalny 2 75 3" xfId="419"/>
    <cellStyle name="Normalny 2 76" xfId="420"/>
    <cellStyle name="Normalny 2 76 2" xfId="421"/>
    <cellStyle name="Normalny 2 76 3" xfId="422"/>
    <cellStyle name="Normalny 2 77" xfId="423"/>
    <cellStyle name="Normalny 2 77 2" xfId="424"/>
    <cellStyle name="Normalny 2 77 3" xfId="425"/>
    <cellStyle name="Normalny 2 78" xfId="426"/>
    <cellStyle name="Normalny 2 78 2" xfId="427"/>
    <cellStyle name="Normalny 2 78 3" xfId="428"/>
    <cellStyle name="Normalny 2 79" xfId="429"/>
    <cellStyle name="Normalny 2 79 2" xfId="430"/>
    <cellStyle name="Normalny 2 79 3" xfId="431"/>
    <cellStyle name="Normalny 2 8" xfId="432"/>
    <cellStyle name="Normalny 2 8 2" xfId="433"/>
    <cellStyle name="Normalny 2 8 3" xfId="434"/>
    <cellStyle name="Normalny 2 80" xfId="435"/>
    <cellStyle name="Normalny 2 80 2" xfId="436"/>
    <cellStyle name="Normalny 2 80 3" xfId="437"/>
    <cellStyle name="Normalny 2 81" xfId="438"/>
    <cellStyle name="Normalny 2 81 2" xfId="439"/>
    <cellStyle name="Normalny 2 81 3" xfId="440"/>
    <cellStyle name="Normalny 2 82" xfId="441"/>
    <cellStyle name="Normalny 2 82 2" xfId="442"/>
    <cellStyle name="Normalny 2 82 3" xfId="443"/>
    <cellStyle name="Normalny 2 83" xfId="444"/>
    <cellStyle name="Normalny 2 83 2" xfId="445"/>
    <cellStyle name="Normalny 2 83 3" xfId="446"/>
    <cellStyle name="Normalny 2 84" xfId="447"/>
    <cellStyle name="Normalny 2 84 2" xfId="448"/>
    <cellStyle name="Normalny 2 84 3" xfId="449"/>
    <cellStyle name="Normalny 2 85" xfId="450"/>
    <cellStyle name="Normalny 2 85 2" xfId="451"/>
    <cellStyle name="Normalny 2 85 3" xfId="452"/>
    <cellStyle name="Normalny 2 86" xfId="453"/>
    <cellStyle name="Normalny 2 86 2" xfId="454"/>
    <cellStyle name="Normalny 2 86 3" xfId="455"/>
    <cellStyle name="Normalny 2 87" xfId="456"/>
    <cellStyle name="Normalny 2 87 2" xfId="457"/>
    <cellStyle name="Normalny 2 87 3" xfId="458"/>
    <cellStyle name="Normalny 2 88" xfId="459"/>
    <cellStyle name="Normalny 2 88 2" xfId="460"/>
    <cellStyle name="Normalny 2 88 3" xfId="461"/>
    <cellStyle name="Normalny 2 89" xfId="462"/>
    <cellStyle name="Normalny 2 89 2" xfId="463"/>
    <cellStyle name="Normalny 2 89 3" xfId="464"/>
    <cellStyle name="Normalny 2 9" xfId="465"/>
    <cellStyle name="Normalny 2 9 2" xfId="466"/>
    <cellStyle name="Normalny 2 9 3" xfId="467"/>
    <cellStyle name="Normalny 2 90" xfId="468"/>
    <cellStyle name="Normalny 2 90 2" xfId="469"/>
    <cellStyle name="Normalny 2 90 3" xfId="470"/>
    <cellStyle name="Normalny 2 91" xfId="471"/>
    <cellStyle name="Normalny 2 91 2" xfId="472"/>
    <cellStyle name="Normalny 2 91 3" xfId="473"/>
    <cellStyle name="Normalny 2 92" xfId="474"/>
    <cellStyle name="Normalny 2 92 2" xfId="475"/>
    <cellStyle name="Normalny 2 92 3" xfId="476"/>
    <cellStyle name="Normalny 2 93" xfId="477"/>
    <cellStyle name="Normalny 2 93 2" xfId="478"/>
    <cellStyle name="Normalny 2 93 3" xfId="479"/>
    <cellStyle name="Normalny 2 94" xfId="480"/>
    <cellStyle name="Normalny 2 94 2" xfId="481"/>
    <cellStyle name="Normalny 2 94 3" xfId="482"/>
    <cellStyle name="Normalny 2 95" xfId="483"/>
    <cellStyle name="Normalny 2 95 2" xfId="484"/>
    <cellStyle name="Normalny 2 95 3" xfId="485"/>
    <cellStyle name="Normalny 2 96" xfId="486"/>
    <cellStyle name="Normalny 2 96 2" xfId="487"/>
    <cellStyle name="Normalny 2 96 3" xfId="488"/>
    <cellStyle name="Normalny 2 97" xfId="489"/>
    <cellStyle name="Normalny 2 97 2" xfId="490"/>
    <cellStyle name="Normalny 2 97 3" xfId="491"/>
    <cellStyle name="Normalny 2 98" xfId="492"/>
    <cellStyle name="Normalny 2 98 2" xfId="493"/>
    <cellStyle name="Normalny 2 98 3" xfId="494"/>
    <cellStyle name="Normalny 2 99" xfId="495"/>
    <cellStyle name="Normalny 2 99 2" xfId="496"/>
    <cellStyle name="Normalny 2 99 3" xfId="497"/>
    <cellStyle name="Normalny 20" xfId="498"/>
    <cellStyle name="Normalny 21" xfId="499"/>
    <cellStyle name="Normalny 22" xfId="500"/>
    <cellStyle name="Normalny 23" xfId="501"/>
    <cellStyle name="Normalny 24" xfId="502"/>
    <cellStyle name="Normalny 25" xfId="503"/>
    <cellStyle name="Normalny 26" xfId="504"/>
    <cellStyle name="Normalny 27" xfId="505"/>
    <cellStyle name="Normalny 28" xfId="506"/>
    <cellStyle name="Normalny 29" xfId="507"/>
    <cellStyle name="Normalny 3" xfId="508"/>
    <cellStyle name="Normalny 3 10" xfId="509"/>
    <cellStyle name="Normalny 3 10 2" xfId="510"/>
    <cellStyle name="Normalny 3 10 3" xfId="511"/>
    <cellStyle name="Normalny 3 11" xfId="512"/>
    <cellStyle name="Normalny 3 11 2" xfId="513"/>
    <cellStyle name="Normalny 3 11 3" xfId="514"/>
    <cellStyle name="Normalny 3 12" xfId="515"/>
    <cellStyle name="Normalny 3 12 2" xfId="516"/>
    <cellStyle name="Normalny 3 12 3" xfId="517"/>
    <cellStyle name="Normalny 3 13" xfId="518"/>
    <cellStyle name="Normalny 3 13 2" xfId="519"/>
    <cellStyle name="Normalny 3 13 3" xfId="520"/>
    <cellStyle name="Normalny 3 14" xfId="521"/>
    <cellStyle name="Normalny 3 14 2" xfId="522"/>
    <cellStyle name="Normalny 3 14 3" xfId="523"/>
    <cellStyle name="Normalny 3 15" xfId="524"/>
    <cellStyle name="Normalny 3 15 2" xfId="525"/>
    <cellStyle name="Normalny 3 15 3" xfId="526"/>
    <cellStyle name="Normalny 3 16" xfId="527"/>
    <cellStyle name="Normalny 3 16 2" xfId="528"/>
    <cellStyle name="Normalny 3 16 3" xfId="529"/>
    <cellStyle name="Normalny 3 17" xfId="530"/>
    <cellStyle name="Normalny 3 18" xfId="531"/>
    <cellStyle name="Normalny 3 2" xfId="532"/>
    <cellStyle name="Normalny 3 2 2" xfId="533"/>
    <cellStyle name="Normalny 3 2 3" xfId="534"/>
    <cellStyle name="Normalny 3 3" xfId="535"/>
    <cellStyle name="Normalny 3 3 2" xfId="536"/>
    <cellStyle name="Normalny 3 3 3" xfId="537"/>
    <cellStyle name="Normalny 3 4" xfId="538"/>
    <cellStyle name="Normalny 3 4 2" xfId="539"/>
    <cellStyle name="Normalny 3 4 3" xfId="540"/>
    <cellStyle name="Normalny 3 5" xfId="541"/>
    <cellStyle name="Normalny 3 5 2" xfId="542"/>
    <cellStyle name="Normalny 3 5 3" xfId="543"/>
    <cellStyle name="Normalny 3 6" xfId="544"/>
    <cellStyle name="Normalny 3 6 2" xfId="545"/>
    <cellStyle name="Normalny 3 6 3" xfId="546"/>
    <cellStyle name="Normalny 3 7" xfId="547"/>
    <cellStyle name="Normalny 3 7 2" xfId="548"/>
    <cellStyle name="Normalny 3 7 3" xfId="549"/>
    <cellStyle name="Normalny 3 8" xfId="550"/>
    <cellStyle name="Normalny 3 8 2" xfId="551"/>
    <cellStyle name="Normalny 3 8 3" xfId="552"/>
    <cellStyle name="Normalny 3 9" xfId="553"/>
    <cellStyle name="Normalny 3 9 2" xfId="554"/>
    <cellStyle name="Normalny 3 9 3" xfId="555"/>
    <cellStyle name="Normalny 30" xfId="556"/>
    <cellStyle name="Normalny 31" xfId="557"/>
    <cellStyle name="Normalny 32" xfId="558"/>
    <cellStyle name="Normalny 33" xfId="559"/>
    <cellStyle name="Normalny 34" xfId="560"/>
    <cellStyle name="Normalny 35" xfId="561"/>
    <cellStyle name="Normalny 36" xfId="562"/>
    <cellStyle name="Normalny 37" xfId="563"/>
    <cellStyle name="Normalny 38" xfId="564"/>
    <cellStyle name="Normalny 39" xfId="565"/>
    <cellStyle name="Normalny 4" xfId="566"/>
    <cellStyle name="Normalny 40" xfId="567"/>
    <cellStyle name="Normalny 41" xfId="568"/>
    <cellStyle name="Normalny 5" xfId="569"/>
    <cellStyle name="Normalny 5 10" xfId="570"/>
    <cellStyle name="Normalny 5 10 2" xfId="571"/>
    <cellStyle name="Normalny 5 10 3" xfId="572"/>
    <cellStyle name="Normalny 5 11" xfId="573"/>
    <cellStyle name="Normalny 5 11 2" xfId="574"/>
    <cellStyle name="Normalny 5 11 3" xfId="575"/>
    <cellStyle name="Normalny 5 12" xfId="576"/>
    <cellStyle name="Normalny 5 12 2" xfId="577"/>
    <cellStyle name="Normalny 5 12 3" xfId="578"/>
    <cellStyle name="Normalny 5 13" xfId="579"/>
    <cellStyle name="Normalny 5 13 2" xfId="580"/>
    <cellStyle name="Normalny 5 13 3" xfId="581"/>
    <cellStyle name="Normalny 5 14" xfId="582"/>
    <cellStyle name="Normalny 5 14 2" xfId="583"/>
    <cellStyle name="Normalny 5 14 3" xfId="584"/>
    <cellStyle name="Normalny 5 15" xfId="585"/>
    <cellStyle name="Normalny 5 15 2" xfId="586"/>
    <cellStyle name="Normalny 5 15 3" xfId="587"/>
    <cellStyle name="Normalny 5 16" xfId="588"/>
    <cellStyle name="Normalny 5 16 2" xfId="589"/>
    <cellStyle name="Normalny 5 16 3" xfId="590"/>
    <cellStyle name="Normalny 5 17" xfId="591"/>
    <cellStyle name="Normalny 5 18" xfId="592"/>
    <cellStyle name="Normalny 5 2" xfId="593"/>
    <cellStyle name="Normalny 5 2 2" xfId="594"/>
    <cellStyle name="Normalny 5 2 3" xfId="595"/>
    <cellStyle name="Normalny 5 3" xfId="596"/>
    <cellStyle name="Normalny 5 3 2" xfId="597"/>
    <cellStyle name="Normalny 5 3 3" xfId="598"/>
    <cellStyle name="Normalny 5 4" xfId="599"/>
    <cellStyle name="Normalny 5 4 2" xfId="600"/>
    <cellStyle name="Normalny 5 4 3" xfId="601"/>
    <cellStyle name="Normalny 5 5" xfId="602"/>
    <cellStyle name="Normalny 5 5 2" xfId="603"/>
    <cellStyle name="Normalny 5 5 3" xfId="604"/>
    <cellStyle name="Normalny 5 6" xfId="605"/>
    <cellStyle name="Normalny 5 6 2" xfId="606"/>
    <cellStyle name="Normalny 5 6 3" xfId="607"/>
    <cellStyle name="Normalny 5 7" xfId="608"/>
    <cellStyle name="Normalny 5 7 2" xfId="609"/>
    <cellStyle name="Normalny 5 7 3" xfId="610"/>
    <cellStyle name="Normalny 5 8" xfId="611"/>
    <cellStyle name="Normalny 5 8 2" xfId="612"/>
    <cellStyle name="Normalny 5 8 3" xfId="613"/>
    <cellStyle name="Normalny 5 9" xfId="614"/>
    <cellStyle name="Normalny 5 9 2" xfId="615"/>
    <cellStyle name="Normalny 5 9 3" xfId="616"/>
    <cellStyle name="Normalny 6" xfId="617"/>
    <cellStyle name="Normalny 6 10" xfId="618"/>
    <cellStyle name="Normalny 6 10 2" xfId="619"/>
    <cellStyle name="Normalny 6 10 3" xfId="620"/>
    <cellStyle name="Normalny 6 11" xfId="621"/>
    <cellStyle name="Normalny 6 11 2" xfId="622"/>
    <cellStyle name="Normalny 6 11 3" xfId="623"/>
    <cellStyle name="Normalny 6 12" xfId="624"/>
    <cellStyle name="Normalny 6 12 2" xfId="625"/>
    <cellStyle name="Normalny 6 12 3" xfId="626"/>
    <cellStyle name="Normalny 6 13" xfId="627"/>
    <cellStyle name="Normalny 6 13 2" xfId="628"/>
    <cellStyle name="Normalny 6 13 3" xfId="629"/>
    <cellStyle name="Normalny 6 14" xfId="630"/>
    <cellStyle name="Normalny 6 14 2" xfId="631"/>
    <cellStyle name="Normalny 6 14 3" xfId="632"/>
    <cellStyle name="Normalny 6 15" xfId="633"/>
    <cellStyle name="Normalny 6 15 2" xfId="634"/>
    <cellStyle name="Normalny 6 15 3" xfId="635"/>
    <cellStyle name="Normalny 6 16" xfId="636"/>
    <cellStyle name="Normalny 6 16 2" xfId="637"/>
    <cellStyle name="Normalny 6 16 3" xfId="638"/>
    <cellStyle name="Normalny 6 17" xfId="639"/>
    <cellStyle name="Normalny 6 18" xfId="640"/>
    <cellStyle name="Normalny 6 2" xfId="641"/>
    <cellStyle name="Normalny 6 2 2" xfId="642"/>
    <cellStyle name="Normalny 6 2 3" xfId="643"/>
    <cellStyle name="Normalny 6 3" xfId="644"/>
    <cellStyle name="Normalny 6 3 2" xfId="645"/>
    <cellStyle name="Normalny 6 3 3" xfId="646"/>
    <cellStyle name="Normalny 6 4" xfId="647"/>
    <cellStyle name="Normalny 6 4 2" xfId="648"/>
    <cellStyle name="Normalny 6 4 3" xfId="649"/>
    <cellStyle name="Normalny 6 5" xfId="650"/>
    <cellStyle name="Normalny 6 5 2" xfId="651"/>
    <cellStyle name="Normalny 6 5 3" xfId="652"/>
    <cellStyle name="Normalny 6 6" xfId="653"/>
    <cellStyle name="Normalny 6 6 2" xfId="654"/>
    <cellStyle name="Normalny 6 6 3" xfId="655"/>
    <cellStyle name="Normalny 6 7" xfId="656"/>
    <cellStyle name="Normalny 6 7 2" xfId="657"/>
    <cellStyle name="Normalny 6 7 3" xfId="658"/>
    <cellStyle name="Normalny 6 8" xfId="659"/>
    <cellStyle name="Normalny 6 8 2" xfId="660"/>
    <cellStyle name="Normalny 6 8 3" xfId="661"/>
    <cellStyle name="Normalny 6 9" xfId="662"/>
    <cellStyle name="Normalny 6 9 2" xfId="663"/>
    <cellStyle name="Normalny 6 9 3" xfId="664"/>
    <cellStyle name="Normalny 7" xfId="665"/>
    <cellStyle name="Normalny 8" xfId="666"/>
    <cellStyle name="Normalny 9" xfId="6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biegajznami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V205"/>
  <sheetViews>
    <sheetView tabSelected="1" zoomScale="88" zoomScaleNormal="88" workbookViewId="0" topLeftCell="A1">
      <selection activeCell="C8" sqref="C8"/>
    </sheetView>
  </sheetViews>
  <sheetFormatPr defaultColWidth="8.796875" defaultRowHeight="14.25"/>
  <cols>
    <col min="1" max="1" width="5.5" style="1" customWidth="1"/>
    <col min="2" max="2" width="13.59765625" style="2" customWidth="1"/>
    <col min="3" max="3" width="10" style="1" customWidth="1"/>
    <col min="4" max="4" width="37.3984375" style="2" customWidth="1"/>
    <col min="5" max="5" width="5.3984375" style="3" customWidth="1"/>
    <col min="6" max="6" width="4.8984375" style="1" customWidth="1"/>
    <col min="7" max="7" width="5.796875" style="3" customWidth="1"/>
    <col min="8" max="8" width="6.8984375" style="3" customWidth="1"/>
    <col min="9" max="10" width="6.8984375" style="4" customWidth="1"/>
    <col min="11" max="11" width="6.8984375" style="5" customWidth="1"/>
    <col min="12" max="12" width="6" style="3" customWidth="1"/>
    <col min="13" max="14" width="5.69921875" style="1" customWidth="1"/>
    <col min="15" max="15" width="7.69921875" style="1" customWidth="1"/>
    <col min="16" max="16" width="4.296875" style="1" customWidth="1"/>
    <col min="17" max="17" width="4.59765625" style="1" customWidth="1"/>
    <col min="18" max="18" width="5.5" style="1" customWidth="1"/>
    <col min="19" max="19" width="5.19921875" style="1" customWidth="1"/>
    <col min="20" max="16384" width="9" style="1" customWidth="1"/>
  </cols>
  <sheetData>
    <row r="1" spans="1:12" ht="12.75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8"/>
    </row>
    <row r="2" spans="1:20" s="18" customFormat="1" ht="12.75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1" t="s">
        <v>2</v>
      </c>
      <c r="M2" s="12" t="s">
        <v>3</v>
      </c>
      <c r="N2" s="13" t="s">
        <v>2</v>
      </c>
      <c r="O2" s="14" t="s">
        <v>3</v>
      </c>
      <c r="P2" s="13" t="s">
        <v>2</v>
      </c>
      <c r="Q2" s="15" t="s">
        <v>4</v>
      </c>
      <c r="R2" s="16" t="s">
        <v>2</v>
      </c>
      <c r="S2" s="12" t="s">
        <v>3</v>
      </c>
      <c r="T2" s="17"/>
    </row>
    <row r="3" spans="1:22" ht="15" customHeight="1">
      <c r="A3" s="19" t="s">
        <v>5</v>
      </c>
      <c r="B3" s="19" t="s">
        <v>6</v>
      </c>
      <c r="C3" s="19" t="s">
        <v>7</v>
      </c>
      <c r="D3" s="19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4" t="s">
        <v>13</v>
      </c>
      <c r="J3" s="25" t="s">
        <v>14</v>
      </c>
      <c r="K3" s="26" t="s">
        <v>15</v>
      </c>
      <c r="L3" s="27" t="s">
        <v>16</v>
      </c>
      <c r="M3" s="28" t="s">
        <v>16</v>
      </c>
      <c r="N3" s="27" t="s">
        <v>16</v>
      </c>
      <c r="O3" s="29" t="s">
        <v>17</v>
      </c>
      <c r="P3" s="27" t="s">
        <v>16</v>
      </c>
      <c r="Q3" s="30" t="s">
        <v>16</v>
      </c>
      <c r="R3" s="31" t="s">
        <v>16</v>
      </c>
      <c r="S3" s="28" t="s">
        <v>16</v>
      </c>
      <c r="T3" s="32"/>
      <c r="U3" s="3"/>
      <c r="V3" s="3"/>
    </row>
    <row r="4" spans="1:22" ht="227.25" customHeight="1">
      <c r="A4" s="19"/>
      <c r="B4" s="19"/>
      <c r="C4" s="19"/>
      <c r="D4" s="19"/>
      <c r="E4" s="20"/>
      <c r="F4" s="21"/>
      <c r="G4" s="22"/>
      <c r="H4" s="23"/>
      <c r="I4" s="24"/>
      <c r="J4" s="25"/>
      <c r="K4" s="26"/>
      <c r="L4" s="33" t="s">
        <v>18</v>
      </c>
      <c r="M4" s="34" t="s">
        <v>19</v>
      </c>
      <c r="N4" s="34" t="s">
        <v>20</v>
      </c>
      <c r="O4" s="35" t="s">
        <v>21</v>
      </c>
      <c r="P4" s="36" t="s">
        <v>22</v>
      </c>
      <c r="Q4" s="36" t="s">
        <v>23</v>
      </c>
      <c r="R4" s="37" t="s">
        <v>24</v>
      </c>
      <c r="S4" s="36" t="s">
        <v>25</v>
      </c>
      <c r="T4" s="38"/>
      <c r="U4" s="39"/>
      <c r="V4" s="39"/>
    </row>
    <row r="5" spans="1:20" s="46" customFormat="1" ht="16.5" customHeight="1">
      <c r="A5" s="40" t="s">
        <v>26</v>
      </c>
      <c r="B5" s="40" t="s">
        <v>27</v>
      </c>
      <c r="C5" s="40" t="s">
        <v>28</v>
      </c>
      <c r="D5" s="40" t="s">
        <v>29</v>
      </c>
      <c r="E5" s="40" t="s">
        <v>30</v>
      </c>
      <c r="F5" s="40" t="s">
        <v>31</v>
      </c>
      <c r="G5" s="40" t="s">
        <v>32</v>
      </c>
      <c r="H5" s="40" t="s">
        <v>33</v>
      </c>
      <c r="I5" s="40" t="s">
        <v>34</v>
      </c>
      <c r="J5" s="40" t="s">
        <v>35</v>
      </c>
      <c r="K5" s="41" t="s">
        <v>36</v>
      </c>
      <c r="L5" s="42">
        <v>1</v>
      </c>
      <c r="M5" s="42">
        <v>2</v>
      </c>
      <c r="N5" s="42">
        <v>3</v>
      </c>
      <c r="O5" s="42">
        <v>4</v>
      </c>
      <c r="P5" s="42">
        <v>5</v>
      </c>
      <c r="Q5" s="42">
        <v>6</v>
      </c>
      <c r="R5" s="43">
        <v>7</v>
      </c>
      <c r="S5" s="44">
        <v>8</v>
      </c>
      <c r="T5" s="45"/>
    </row>
    <row r="6" spans="1:20" s="3" customFormat="1" ht="15" customHeight="1">
      <c r="A6" s="17" t="s">
        <v>26</v>
      </c>
      <c r="B6" s="47" t="s">
        <v>37</v>
      </c>
      <c r="C6" s="48" t="s">
        <v>38</v>
      </c>
      <c r="D6" s="49" t="s">
        <v>39</v>
      </c>
      <c r="E6" s="50">
        <v>1980</v>
      </c>
      <c r="F6" s="17" t="s">
        <v>40</v>
      </c>
      <c r="G6" s="17" t="s">
        <v>26</v>
      </c>
      <c r="H6" s="27">
        <f>L6+N6+P6+R6</f>
        <v>100</v>
      </c>
      <c r="I6" s="28">
        <f>M6+O6+S6</f>
        <v>0</v>
      </c>
      <c r="J6" s="15">
        <f>Q6</f>
        <v>0</v>
      </c>
      <c r="K6" s="51">
        <f>SUM(L6:S6)</f>
        <v>100</v>
      </c>
      <c r="L6" s="17">
        <v>100</v>
      </c>
      <c r="M6" s="17"/>
      <c r="N6" s="17"/>
      <c r="O6" s="17"/>
      <c r="P6" s="17"/>
      <c r="Q6" s="17"/>
      <c r="R6" s="52"/>
      <c r="S6" s="32"/>
      <c r="T6" s="32"/>
    </row>
    <row r="7" spans="1:20" s="3" customFormat="1" ht="15" customHeight="1">
      <c r="A7" s="17" t="s">
        <v>27</v>
      </c>
      <c r="B7" s="47" t="s">
        <v>41</v>
      </c>
      <c r="C7" s="49" t="s">
        <v>42</v>
      </c>
      <c r="D7" s="47" t="s">
        <v>43</v>
      </c>
      <c r="E7" s="17">
        <v>1980</v>
      </c>
      <c r="F7" s="17" t="s">
        <v>40</v>
      </c>
      <c r="G7" s="17" t="s">
        <v>27</v>
      </c>
      <c r="H7" s="27">
        <f>L7+N7+P7+R7</f>
        <v>95</v>
      </c>
      <c r="I7" s="28">
        <f>M7+O7+S7</f>
        <v>0</v>
      </c>
      <c r="J7" s="15">
        <f>Q7</f>
        <v>0</v>
      </c>
      <c r="K7" s="51">
        <f>SUM(L7:S7)</f>
        <v>95</v>
      </c>
      <c r="L7" s="17">
        <v>95</v>
      </c>
      <c r="M7" s="17"/>
      <c r="N7" s="17"/>
      <c r="O7" s="17"/>
      <c r="P7" s="17"/>
      <c r="Q7" s="17"/>
      <c r="R7" s="52"/>
      <c r="S7" s="32"/>
      <c r="T7" s="32"/>
    </row>
    <row r="8" spans="1:20" s="3" customFormat="1" ht="15" customHeight="1">
      <c r="A8" s="17" t="s">
        <v>28</v>
      </c>
      <c r="B8" s="53" t="s">
        <v>44</v>
      </c>
      <c r="C8" s="54" t="s">
        <v>45</v>
      </c>
      <c r="D8" s="55" t="s">
        <v>46</v>
      </c>
      <c r="E8" s="56">
        <v>1974</v>
      </c>
      <c r="F8" s="17" t="s">
        <v>40</v>
      </c>
      <c r="G8" s="17" t="s">
        <v>28</v>
      </c>
      <c r="H8" s="27">
        <f>L8+N8+P8+R8</f>
        <v>68</v>
      </c>
      <c r="I8" s="28">
        <f>M8+O8+S8</f>
        <v>25</v>
      </c>
      <c r="J8" s="15">
        <f>Q8</f>
        <v>0</v>
      </c>
      <c r="K8" s="51">
        <f>SUM(L8:S8)</f>
        <v>93</v>
      </c>
      <c r="L8" s="17">
        <v>68</v>
      </c>
      <c r="M8" s="17">
        <v>25</v>
      </c>
      <c r="N8" s="17"/>
      <c r="O8" s="17"/>
      <c r="P8" s="17"/>
      <c r="Q8" s="57"/>
      <c r="R8" s="52"/>
      <c r="S8" s="32"/>
      <c r="T8" s="32"/>
    </row>
    <row r="9" spans="1:20" s="3" customFormat="1" ht="15" customHeight="1">
      <c r="A9" s="17" t="s">
        <v>29</v>
      </c>
      <c r="B9" s="58" t="s">
        <v>47</v>
      </c>
      <c r="C9" s="54" t="s">
        <v>48</v>
      </c>
      <c r="D9" s="47" t="s">
        <v>49</v>
      </c>
      <c r="E9" s="32">
        <v>1985</v>
      </c>
      <c r="F9" s="17" t="s">
        <v>50</v>
      </c>
      <c r="G9" s="17" t="s">
        <v>26</v>
      </c>
      <c r="H9" s="27">
        <f>L9+N9+P9+R9</f>
        <v>64</v>
      </c>
      <c r="I9" s="28">
        <f>M9+O9+S9</f>
        <v>27</v>
      </c>
      <c r="J9" s="15">
        <f>Q9</f>
        <v>0</v>
      </c>
      <c r="K9" s="51">
        <f>SUM(L9:S9)</f>
        <v>91</v>
      </c>
      <c r="L9" s="17">
        <v>64</v>
      </c>
      <c r="M9" s="17">
        <v>27</v>
      </c>
      <c r="N9" s="57"/>
      <c r="O9" s="17"/>
      <c r="P9" s="17"/>
      <c r="Q9" s="17"/>
      <c r="R9" s="52"/>
      <c r="S9" s="32"/>
      <c r="T9" s="32"/>
    </row>
    <row r="10" spans="1:20" s="3" customFormat="1" ht="15" customHeight="1">
      <c r="A10" s="17" t="s">
        <v>30</v>
      </c>
      <c r="B10" s="53" t="s">
        <v>51</v>
      </c>
      <c r="C10" s="59" t="s">
        <v>52</v>
      </c>
      <c r="D10" s="53" t="s">
        <v>53</v>
      </c>
      <c r="E10" s="56">
        <v>1987</v>
      </c>
      <c r="F10" s="17" t="s">
        <v>50</v>
      </c>
      <c r="G10" s="17" t="s">
        <v>27</v>
      </c>
      <c r="H10" s="27">
        <f>L10+N10+P10+R10</f>
        <v>90</v>
      </c>
      <c r="I10" s="28">
        <f>M10+O10+S10</f>
        <v>0</v>
      </c>
      <c r="J10" s="15">
        <f>Q10</f>
        <v>0</v>
      </c>
      <c r="K10" s="51">
        <f>SUM(L10:S10)</f>
        <v>90</v>
      </c>
      <c r="L10" s="17">
        <v>90</v>
      </c>
      <c r="M10" s="17"/>
      <c r="N10" s="17"/>
      <c r="O10" s="17"/>
      <c r="P10" s="17"/>
      <c r="Q10" s="17"/>
      <c r="R10" s="52"/>
      <c r="S10" s="32"/>
      <c r="T10" s="32"/>
    </row>
    <row r="11" spans="1:20" s="3" customFormat="1" ht="15" customHeight="1">
      <c r="A11" s="17" t="s">
        <v>31</v>
      </c>
      <c r="B11" s="60" t="s">
        <v>54</v>
      </c>
      <c r="C11" s="54" t="s">
        <v>55</v>
      </c>
      <c r="D11" s="55" t="s">
        <v>56</v>
      </c>
      <c r="E11" s="57">
        <v>1985</v>
      </c>
      <c r="F11" s="17" t="s">
        <v>50</v>
      </c>
      <c r="G11" s="17" t="s">
        <v>28</v>
      </c>
      <c r="H11" s="27">
        <f>L11+N11+P11+R11</f>
        <v>85</v>
      </c>
      <c r="I11" s="28">
        <f>M11+O11+S11</f>
        <v>0</v>
      </c>
      <c r="J11" s="15">
        <f>Q11</f>
        <v>0</v>
      </c>
      <c r="K11" s="51">
        <f>SUM(L11:S11)</f>
        <v>85</v>
      </c>
      <c r="L11" s="17">
        <v>85</v>
      </c>
      <c r="M11" s="17"/>
      <c r="N11" s="17"/>
      <c r="O11" s="17"/>
      <c r="P11" s="17"/>
      <c r="Q11" s="17"/>
      <c r="R11" s="52"/>
      <c r="S11" s="32"/>
      <c r="T11" s="32"/>
    </row>
    <row r="12" spans="1:20" s="3" customFormat="1" ht="15" customHeight="1">
      <c r="A12" s="17" t="s">
        <v>32</v>
      </c>
      <c r="B12" s="61" t="s">
        <v>57</v>
      </c>
      <c r="C12" s="54" t="s">
        <v>58</v>
      </c>
      <c r="D12" s="61" t="s">
        <v>59</v>
      </c>
      <c r="E12" s="62">
        <v>1984</v>
      </c>
      <c r="F12" s="17" t="s">
        <v>50</v>
      </c>
      <c r="G12" s="17" t="s">
        <v>29</v>
      </c>
      <c r="H12" s="27">
        <f>L12+N12+P12+R12</f>
        <v>58</v>
      </c>
      <c r="I12" s="28">
        <f>M12+O12+S12</f>
        <v>26</v>
      </c>
      <c r="J12" s="15">
        <f>Q12</f>
        <v>0</v>
      </c>
      <c r="K12" s="51">
        <f>SUM(L12:S12)</f>
        <v>84</v>
      </c>
      <c r="L12" s="17">
        <v>58</v>
      </c>
      <c r="M12" s="17">
        <v>26</v>
      </c>
      <c r="N12" s="57"/>
      <c r="O12" s="17"/>
      <c r="P12" s="17"/>
      <c r="Q12" s="17"/>
      <c r="R12" s="52"/>
      <c r="S12" s="32"/>
      <c r="T12" s="32"/>
    </row>
    <row r="13" spans="1:20" s="3" customFormat="1" ht="15" customHeight="1">
      <c r="A13" s="17" t="s">
        <v>33</v>
      </c>
      <c r="B13" s="63" t="s">
        <v>60</v>
      </c>
      <c r="C13" s="61" t="s">
        <v>61</v>
      </c>
      <c r="D13" s="64" t="s">
        <v>62</v>
      </c>
      <c r="E13" s="62">
        <v>1987</v>
      </c>
      <c r="F13" s="17" t="s">
        <v>50</v>
      </c>
      <c r="G13" s="17" t="s">
        <v>30</v>
      </c>
      <c r="H13" s="27">
        <f>L13+N13+P13+R13</f>
        <v>80</v>
      </c>
      <c r="I13" s="28">
        <f>M13+O13+S13</f>
        <v>0</v>
      </c>
      <c r="J13" s="15">
        <f>Q13</f>
        <v>0</v>
      </c>
      <c r="K13" s="51">
        <f>SUM(L13:S13)</f>
        <v>80</v>
      </c>
      <c r="L13" s="17">
        <v>80</v>
      </c>
      <c r="M13" s="17"/>
      <c r="N13" s="57"/>
      <c r="O13" s="57"/>
      <c r="P13" s="17"/>
      <c r="Q13" s="17"/>
      <c r="R13" s="52"/>
      <c r="S13" s="32"/>
      <c r="T13" s="32"/>
    </row>
    <row r="14" spans="1:20" s="3" customFormat="1" ht="15" customHeight="1">
      <c r="A14" s="17" t="s">
        <v>34</v>
      </c>
      <c r="B14" s="60" t="s">
        <v>63</v>
      </c>
      <c r="C14" s="54" t="s">
        <v>61</v>
      </c>
      <c r="D14" s="55" t="s">
        <v>64</v>
      </c>
      <c r="E14" s="57">
        <v>1990</v>
      </c>
      <c r="F14" s="17" t="s">
        <v>50</v>
      </c>
      <c r="G14" s="17" t="s">
        <v>31</v>
      </c>
      <c r="H14" s="27">
        <f>L14+N14+P14+R14</f>
        <v>76</v>
      </c>
      <c r="I14" s="28">
        <f>M14+O14+S14</f>
        <v>0</v>
      </c>
      <c r="J14" s="15">
        <f>Q14</f>
        <v>0</v>
      </c>
      <c r="K14" s="51">
        <f>SUM(L14:S14)</f>
        <v>76</v>
      </c>
      <c r="L14" s="17">
        <v>76</v>
      </c>
      <c r="M14" s="17"/>
      <c r="N14" s="17"/>
      <c r="O14" s="17"/>
      <c r="P14" s="17"/>
      <c r="Q14" s="17"/>
      <c r="R14" s="52"/>
      <c r="S14" s="32"/>
      <c r="T14" s="32"/>
    </row>
    <row r="15" spans="1:20" s="3" customFormat="1" ht="15" customHeight="1">
      <c r="A15" s="17" t="s">
        <v>35</v>
      </c>
      <c r="B15" s="59" t="s">
        <v>65</v>
      </c>
      <c r="C15" s="59" t="s">
        <v>66</v>
      </c>
      <c r="D15" s="59" t="s">
        <v>67</v>
      </c>
      <c r="E15" s="56">
        <v>1975</v>
      </c>
      <c r="F15" s="17" t="s">
        <v>40</v>
      </c>
      <c r="G15" s="17" t="s">
        <v>29</v>
      </c>
      <c r="H15" s="27">
        <f>L15+N15+P15+R15</f>
        <v>52</v>
      </c>
      <c r="I15" s="28">
        <f>M15+O15+S15</f>
        <v>22</v>
      </c>
      <c r="J15" s="15">
        <f>Q15</f>
        <v>0</v>
      </c>
      <c r="K15" s="51">
        <f>SUM(L15:S15)</f>
        <v>74</v>
      </c>
      <c r="L15" s="17">
        <v>52</v>
      </c>
      <c r="M15" s="17">
        <v>22</v>
      </c>
      <c r="N15" s="57"/>
      <c r="O15" s="57"/>
      <c r="P15" s="17"/>
      <c r="Q15" s="17"/>
      <c r="R15" s="52"/>
      <c r="S15" s="32"/>
      <c r="T15" s="32"/>
    </row>
    <row r="16" spans="1:20" s="3" customFormat="1" ht="15" customHeight="1">
      <c r="A16" s="17" t="s">
        <v>36</v>
      </c>
      <c r="B16" s="47" t="s">
        <v>68</v>
      </c>
      <c r="C16" s="49" t="s">
        <v>69</v>
      </c>
      <c r="D16" s="65" t="s">
        <v>70</v>
      </c>
      <c r="E16" s="17">
        <v>1971</v>
      </c>
      <c r="F16" s="17" t="s">
        <v>71</v>
      </c>
      <c r="G16" s="17" t="s">
        <v>26</v>
      </c>
      <c r="H16" s="27">
        <f>L16+N16+P16+R16</f>
        <v>72</v>
      </c>
      <c r="I16" s="28">
        <f>M16+O16+S16</f>
        <v>0</v>
      </c>
      <c r="J16" s="15">
        <f>Q16</f>
        <v>0</v>
      </c>
      <c r="K16" s="51">
        <f>SUM(L16:S16)</f>
        <v>72</v>
      </c>
      <c r="L16" s="17">
        <v>72</v>
      </c>
      <c r="M16" s="17"/>
      <c r="N16" s="17"/>
      <c r="O16" s="17"/>
      <c r="P16" s="17"/>
      <c r="Q16" s="17"/>
      <c r="R16" s="52"/>
      <c r="S16" s="32"/>
      <c r="T16" s="32"/>
    </row>
    <row r="17" spans="1:20" s="3" customFormat="1" ht="15" customHeight="1">
      <c r="A17" s="17" t="s">
        <v>72</v>
      </c>
      <c r="B17" s="63" t="s">
        <v>73</v>
      </c>
      <c r="C17" s="58" t="s">
        <v>74</v>
      </c>
      <c r="D17" s="63" t="s">
        <v>75</v>
      </c>
      <c r="E17" s="62">
        <v>1994</v>
      </c>
      <c r="F17" s="17" t="s">
        <v>76</v>
      </c>
      <c r="G17" s="17" t="s">
        <v>26</v>
      </c>
      <c r="H17" s="27">
        <f>L17+N17+P17+R17</f>
        <v>61</v>
      </c>
      <c r="I17" s="28">
        <f>M17+O17+S17</f>
        <v>0</v>
      </c>
      <c r="J17" s="15">
        <f>Q17</f>
        <v>0</v>
      </c>
      <c r="K17" s="51">
        <f>SUM(L17:S17)</f>
        <v>61</v>
      </c>
      <c r="L17" s="17">
        <v>61</v>
      </c>
      <c r="M17" s="17"/>
      <c r="N17" s="57"/>
      <c r="O17" s="57"/>
      <c r="P17" s="17"/>
      <c r="Q17" s="17"/>
      <c r="R17" s="52"/>
      <c r="S17" s="32"/>
      <c r="T17" s="32"/>
    </row>
    <row r="18" spans="1:20" s="3" customFormat="1" ht="15" customHeight="1">
      <c r="A18" s="17" t="s">
        <v>77</v>
      </c>
      <c r="B18" s="47" t="s">
        <v>78</v>
      </c>
      <c r="C18" s="49" t="s">
        <v>79</v>
      </c>
      <c r="D18" s="47" t="s">
        <v>49</v>
      </c>
      <c r="E18" s="17">
        <v>1972</v>
      </c>
      <c r="F18" s="17" t="s">
        <v>71</v>
      </c>
      <c r="G18" s="17" t="s">
        <v>27</v>
      </c>
      <c r="H18" s="27">
        <f>L18+N18+P18+R18</f>
        <v>55</v>
      </c>
      <c r="I18" s="28">
        <f>M18+O18+S18</f>
        <v>0</v>
      </c>
      <c r="J18" s="15">
        <f>Q18</f>
        <v>0</v>
      </c>
      <c r="K18" s="51">
        <f>SUM(L18:S18)</f>
        <v>55</v>
      </c>
      <c r="L18" s="17">
        <v>55</v>
      </c>
      <c r="M18" s="17"/>
      <c r="N18" s="17"/>
      <c r="O18" s="17"/>
      <c r="P18" s="17"/>
      <c r="Q18" s="17"/>
      <c r="R18" s="52"/>
      <c r="S18" s="32"/>
      <c r="T18" s="32"/>
    </row>
    <row r="19" spans="1:20" s="3" customFormat="1" ht="15" customHeight="1">
      <c r="A19" s="17" t="s">
        <v>80</v>
      </c>
      <c r="B19" s="54" t="s">
        <v>81</v>
      </c>
      <c r="C19" s="54" t="s">
        <v>82</v>
      </c>
      <c r="D19" s="66" t="s">
        <v>83</v>
      </c>
      <c r="E19" s="62">
        <v>1989</v>
      </c>
      <c r="F19" s="17" t="s">
        <v>50</v>
      </c>
      <c r="G19" s="17" t="s">
        <v>32</v>
      </c>
      <c r="H19" s="27">
        <f>L19+N19+P19+R19</f>
        <v>50</v>
      </c>
      <c r="I19" s="28">
        <f>M19+O19+S19</f>
        <v>0</v>
      </c>
      <c r="J19" s="15">
        <f>Q19</f>
        <v>0</v>
      </c>
      <c r="K19" s="51">
        <f>SUM(L19:S19)</f>
        <v>50</v>
      </c>
      <c r="L19" s="17">
        <v>50</v>
      </c>
      <c r="M19" s="17"/>
      <c r="N19" s="57"/>
      <c r="O19" s="57"/>
      <c r="P19" s="17"/>
      <c r="Q19" s="17"/>
      <c r="R19" s="52"/>
      <c r="S19" s="32"/>
      <c r="T19" s="32"/>
    </row>
    <row r="20" spans="1:20" s="3" customFormat="1" ht="15" customHeight="1">
      <c r="A20" s="17" t="s">
        <v>84</v>
      </c>
      <c r="B20" s="47" t="s">
        <v>85</v>
      </c>
      <c r="C20" s="48" t="s">
        <v>86</v>
      </c>
      <c r="D20" s="67" t="s">
        <v>87</v>
      </c>
      <c r="E20" s="50">
        <v>1958</v>
      </c>
      <c r="F20" s="17" t="s">
        <v>88</v>
      </c>
      <c r="G20" s="17" t="s">
        <v>26</v>
      </c>
      <c r="H20" s="27">
        <f>L20+N20+P20+R20</f>
        <v>48</v>
      </c>
      <c r="I20" s="28">
        <f>M20+O20+S20</f>
        <v>0</v>
      </c>
      <c r="J20" s="15">
        <f>Q20</f>
        <v>0</v>
      </c>
      <c r="K20" s="51">
        <f>SUM(L20:S20)</f>
        <v>48</v>
      </c>
      <c r="L20" s="17">
        <v>48</v>
      </c>
      <c r="M20" s="17"/>
      <c r="N20" s="17"/>
      <c r="O20" s="17"/>
      <c r="P20" s="17"/>
      <c r="Q20" s="17"/>
      <c r="R20" s="52"/>
      <c r="S20" s="32"/>
      <c r="T20" s="32"/>
    </row>
    <row r="21" spans="1:22" s="3" customFormat="1" ht="15" customHeight="1">
      <c r="A21" s="17" t="s">
        <v>89</v>
      </c>
      <c r="B21" s="63" t="s">
        <v>90</v>
      </c>
      <c r="C21" s="61" t="s">
        <v>91</v>
      </c>
      <c r="D21" s="66" t="s">
        <v>92</v>
      </c>
      <c r="E21" s="62">
        <v>1996</v>
      </c>
      <c r="F21" s="17" t="s">
        <v>76</v>
      </c>
      <c r="G21" s="17" t="s">
        <v>27</v>
      </c>
      <c r="H21" s="27">
        <f>L21+N21+P21+R21</f>
        <v>46</v>
      </c>
      <c r="I21" s="28">
        <f>M21+O21+S21</f>
        <v>0</v>
      </c>
      <c r="J21" s="15">
        <f>Q21</f>
        <v>0</v>
      </c>
      <c r="K21" s="51">
        <f>SUM(L21:S21)</f>
        <v>46</v>
      </c>
      <c r="L21" s="17">
        <v>46</v>
      </c>
      <c r="M21" s="17"/>
      <c r="N21" s="57"/>
      <c r="O21" s="57"/>
      <c r="P21" s="17"/>
      <c r="Q21" s="17"/>
      <c r="R21" s="52"/>
      <c r="S21" s="32"/>
      <c r="T21" s="32"/>
      <c r="U21" s="68"/>
      <c r="V21" s="68"/>
    </row>
    <row r="22" spans="1:20" s="3" customFormat="1" ht="15" customHeight="1">
      <c r="A22" s="17" t="s">
        <v>93</v>
      </c>
      <c r="B22" s="63" t="s">
        <v>94</v>
      </c>
      <c r="C22" s="58" t="s">
        <v>95</v>
      </c>
      <c r="D22" s="63" t="s">
        <v>96</v>
      </c>
      <c r="E22" s="62">
        <v>1981</v>
      </c>
      <c r="F22" s="17" t="s">
        <v>40</v>
      </c>
      <c r="G22" s="17" t="s">
        <v>30</v>
      </c>
      <c r="H22" s="27">
        <f>L22+N22+P22+R22</f>
        <v>44</v>
      </c>
      <c r="I22" s="28">
        <f>M22+O22+S22</f>
        <v>0</v>
      </c>
      <c r="J22" s="15">
        <f>Q22</f>
        <v>0</v>
      </c>
      <c r="K22" s="51">
        <f>SUM(L22:S22)</f>
        <v>44</v>
      </c>
      <c r="L22" s="17">
        <v>44</v>
      </c>
      <c r="M22" s="17"/>
      <c r="N22" s="57"/>
      <c r="O22" s="57"/>
      <c r="P22" s="17"/>
      <c r="Q22" s="17"/>
      <c r="R22" s="52"/>
      <c r="S22" s="32"/>
      <c r="T22" s="32"/>
    </row>
    <row r="23" spans="1:20" s="3" customFormat="1" ht="15" customHeight="1">
      <c r="A23" s="17" t="s">
        <v>97</v>
      </c>
      <c r="B23" s="63" t="s">
        <v>98</v>
      </c>
      <c r="C23" s="61" t="s">
        <v>99</v>
      </c>
      <c r="D23" s="66" t="s">
        <v>100</v>
      </c>
      <c r="E23" s="62">
        <v>1970</v>
      </c>
      <c r="F23" s="17" t="s">
        <v>71</v>
      </c>
      <c r="G23" s="17" t="s">
        <v>28</v>
      </c>
      <c r="H23" s="27">
        <f>L23+N23+P23+R23</f>
        <v>43</v>
      </c>
      <c r="I23" s="28">
        <f>M23+O23+S23</f>
        <v>0</v>
      </c>
      <c r="J23" s="15">
        <f>Q23</f>
        <v>0</v>
      </c>
      <c r="K23" s="51">
        <f>SUM(L23:S23)</f>
        <v>43</v>
      </c>
      <c r="L23" s="17">
        <v>43</v>
      </c>
      <c r="M23" s="17"/>
      <c r="N23" s="57"/>
      <c r="O23" s="57"/>
      <c r="P23" s="17"/>
      <c r="Q23" s="17"/>
      <c r="R23" s="52"/>
      <c r="S23" s="32"/>
      <c r="T23" s="32"/>
    </row>
    <row r="24" spans="1:22" s="3" customFormat="1" ht="15" customHeight="1">
      <c r="A24" s="17" t="s">
        <v>101</v>
      </c>
      <c r="B24" s="67" t="s">
        <v>102</v>
      </c>
      <c r="C24" s="54" t="s">
        <v>103</v>
      </c>
      <c r="D24" s="63" t="s">
        <v>104</v>
      </c>
      <c r="E24" s="62">
        <v>1977</v>
      </c>
      <c r="F24" s="17" t="s">
        <v>40</v>
      </c>
      <c r="G24" s="17" t="s">
        <v>31</v>
      </c>
      <c r="H24" s="27">
        <f>L24+N24+P24+R24</f>
        <v>42</v>
      </c>
      <c r="I24" s="28">
        <f>M24+O24+S24</f>
        <v>0</v>
      </c>
      <c r="J24" s="15">
        <f>Q24</f>
        <v>0</v>
      </c>
      <c r="K24" s="51">
        <f>SUM(L24:S24)</f>
        <v>42</v>
      </c>
      <c r="L24" s="17">
        <v>42</v>
      </c>
      <c r="M24" s="17"/>
      <c r="N24" s="17"/>
      <c r="O24" s="17"/>
      <c r="P24" s="17"/>
      <c r="Q24" s="57"/>
      <c r="R24" s="52"/>
      <c r="S24" s="32"/>
      <c r="T24" s="32"/>
      <c r="U24" s="68"/>
      <c r="V24" s="68"/>
    </row>
    <row r="25" spans="1:20" s="3" customFormat="1" ht="15" customHeight="1">
      <c r="A25" s="17" t="s">
        <v>105</v>
      </c>
      <c r="B25" s="54" t="s">
        <v>106</v>
      </c>
      <c r="C25" s="54" t="s">
        <v>107</v>
      </c>
      <c r="D25" s="54" t="s">
        <v>108</v>
      </c>
      <c r="E25" s="62">
        <v>1991</v>
      </c>
      <c r="F25" s="17" t="s">
        <v>50</v>
      </c>
      <c r="G25" s="17" t="s">
        <v>33</v>
      </c>
      <c r="H25" s="27">
        <f>L25+N25+P25+R25</f>
        <v>41</v>
      </c>
      <c r="I25" s="28">
        <f>M25+O25+S25</f>
        <v>0</v>
      </c>
      <c r="J25" s="15">
        <f>Q25</f>
        <v>0</v>
      </c>
      <c r="K25" s="51">
        <f>SUM(L25:S25)</f>
        <v>41</v>
      </c>
      <c r="L25" s="17">
        <v>41</v>
      </c>
      <c r="M25" s="17"/>
      <c r="N25" s="57"/>
      <c r="O25" s="57"/>
      <c r="P25" s="17"/>
      <c r="Q25" s="17"/>
      <c r="R25" s="52"/>
      <c r="S25" s="32"/>
      <c r="T25" s="32"/>
    </row>
    <row r="26" spans="1:20" s="3" customFormat="1" ht="15" customHeight="1">
      <c r="A26" s="17" t="s">
        <v>109</v>
      </c>
      <c r="B26" s="53" t="s">
        <v>110</v>
      </c>
      <c r="C26" s="53" t="s">
        <v>74</v>
      </c>
      <c r="D26" s="59" t="s">
        <v>111</v>
      </c>
      <c r="E26" s="56">
        <v>1974</v>
      </c>
      <c r="F26" s="17" t="s">
        <v>40</v>
      </c>
      <c r="G26" s="17" t="s">
        <v>32</v>
      </c>
      <c r="H26" s="27">
        <f>L26+N26+P26+R26</f>
        <v>40</v>
      </c>
      <c r="I26" s="28">
        <f>M26+O26+S26</f>
        <v>0</v>
      </c>
      <c r="J26" s="15">
        <f>Q26</f>
        <v>0</v>
      </c>
      <c r="K26" s="51">
        <f>SUM(L26:S26)</f>
        <v>40</v>
      </c>
      <c r="L26" s="17">
        <v>40</v>
      </c>
      <c r="M26" s="17"/>
      <c r="N26" s="17"/>
      <c r="O26" s="17"/>
      <c r="P26" s="17"/>
      <c r="Q26" s="17"/>
      <c r="R26" s="52"/>
      <c r="S26" s="32"/>
      <c r="T26" s="32"/>
    </row>
    <row r="27" spans="1:20" s="3" customFormat="1" ht="15" customHeight="1">
      <c r="A27" s="17" t="s">
        <v>112</v>
      </c>
      <c r="B27" s="69" t="s">
        <v>113</v>
      </c>
      <c r="C27" s="59" t="s">
        <v>114</v>
      </c>
      <c r="D27" s="53" t="s">
        <v>87</v>
      </c>
      <c r="E27" s="56">
        <v>1959</v>
      </c>
      <c r="F27" s="17" t="s">
        <v>88</v>
      </c>
      <c r="G27" s="17" t="s">
        <v>27</v>
      </c>
      <c r="H27" s="27">
        <f>L27+N27+P27+R27</f>
        <v>23</v>
      </c>
      <c r="I27" s="28">
        <f>M27+O27+S27</f>
        <v>17</v>
      </c>
      <c r="J27" s="15">
        <f>Q27</f>
        <v>0</v>
      </c>
      <c r="K27" s="51">
        <f>SUM(L27:S27)</f>
        <v>40</v>
      </c>
      <c r="L27" s="17">
        <v>23</v>
      </c>
      <c r="M27" s="17">
        <v>17</v>
      </c>
      <c r="N27" s="17"/>
      <c r="O27" s="17"/>
      <c r="P27" s="17"/>
      <c r="Q27" s="17"/>
      <c r="R27" s="52"/>
      <c r="S27" s="32"/>
      <c r="T27" s="32"/>
    </row>
    <row r="28" spans="1:22" s="3" customFormat="1" ht="15" customHeight="1">
      <c r="A28" s="17" t="s">
        <v>115</v>
      </c>
      <c r="B28" s="59" t="s">
        <v>116</v>
      </c>
      <c r="C28" s="59" t="s">
        <v>117</v>
      </c>
      <c r="D28" s="54" t="s">
        <v>118</v>
      </c>
      <c r="E28" s="62">
        <v>1977</v>
      </c>
      <c r="F28" s="17" t="s">
        <v>40</v>
      </c>
      <c r="G28" s="17" t="s">
        <v>33</v>
      </c>
      <c r="H28" s="27">
        <f>L28+N28+P28+R28</f>
        <v>39</v>
      </c>
      <c r="I28" s="28">
        <f>M28+O28+S28</f>
        <v>0</v>
      </c>
      <c r="J28" s="15">
        <f>Q28</f>
        <v>0</v>
      </c>
      <c r="K28" s="51">
        <f>SUM(L28:S28)</f>
        <v>39</v>
      </c>
      <c r="L28" s="17">
        <v>39</v>
      </c>
      <c r="M28" s="17"/>
      <c r="N28" s="57"/>
      <c r="O28" s="57"/>
      <c r="P28" s="17"/>
      <c r="Q28" s="17"/>
      <c r="R28" s="52"/>
      <c r="S28" s="32"/>
      <c r="T28" s="32"/>
      <c r="U28" s="68"/>
      <c r="V28" s="68"/>
    </row>
    <row r="29" spans="1:22" s="3" customFormat="1" ht="15" customHeight="1">
      <c r="A29" s="17" t="s">
        <v>119</v>
      </c>
      <c r="B29" s="54" t="s">
        <v>120</v>
      </c>
      <c r="C29" s="54" t="s">
        <v>121</v>
      </c>
      <c r="D29" s="54" t="s">
        <v>122</v>
      </c>
      <c r="E29" s="32">
        <v>1984</v>
      </c>
      <c r="F29" s="17" t="s">
        <v>50</v>
      </c>
      <c r="G29" s="17" t="s">
        <v>34</v>
      </c>
      <c r="H29" s="27">
        <f>L29+N29+P29+R29</f>
        <v>38</v>
      </c>
      <c r="I29" s="28">
        <f>M29+O29+S29</f>
        <v>0</v>
      </c>
      <c r="J29" s="15">
        <f>Q29</f>
        <v>0</v>
      </c>
      <c r="K29" s="51">
        <f>SUM(L29:S29)</f>
        <v>38</v>
      </c>
      <c r="L29" s="17">
        <v>38</v>
      </c>
      <c r="M29" s="17"/>
      <c r="N29" s="57"/>
      <c r="O29" s="57"/>
      <c r="P29" s="17"/>
      <c r="Q29" s="17"/>
      <c r="R29" s="52"/>
      <c r="S29" s="32"/>
      <c r="T29" s="32"/>
      <c r="U29" s="68"/>
      <c r="V29" s="68"/>
    </row>
    <row r="30" spans="1:22" s="3" customFormat="1" ht="15" customHeight="1">
      <c r="A30" s="17" t="s">
        <v>123</v>
      </c>
      <c r="B30" s="54" t="s">
        <v>124</v>
      </c>
      <c r="C30" s="54" t="s">
        <v>125</v>
      </c>
      <c r="D30" s="54" t="s">
        <v>126</v>
      </c>
      <c r="E30" s="32">
        <v>1981</v>
      </c>
      <c r="F30" s="17" t="s">
        <v>40</v>
      </c>
      <c r="G30" s="17" t="s">
        <v>34</v>
      </c>
      <c r="H30" s="27">
        <f>L30+N30+P30+R30</f>
        <v>37</v>
      </c>
      <c r="I30" s="28">
        <f>M30+O30+S30</f>
        <v>0</v>
      </c>
      <c r="J30" s="15">
        <f>Q30</f>
        <v>0</v>
      </c>
      <c r="K30" s="51">
        <f>SUM(L30:S30)</f>
        <v>37</v>
      </c>
      <c r="L30" s="17">
        <v>37</v>
      </c>
      <c r="M30" s="17"/>
      <c r="N30" s="57"/>
      <c r="O30" s="57"/>
      <c r="P30" s="17"/>
      <c r="Q30" s="17"/>
      <c r="R30" s="52"/>
      <c r="S30" s="32"/>
      <c r="T30" s="32"/>
      <c r="U30" s="68"/>
      <c r="V30" s="68"/>
    </row>
    <row r="31" spans="1:20" s="3" customFormat="1" ht="15" customHeight="1">
      <c r="A31" s="17" t="s">
        <v>127</v>
      </c>
      <c r="B31" s="63" t="s">
        <v>128</v>
      </c>
      <c r="C31" s="61" t="s">
        <v>52</v>
      </c>
      <c r="D31" s="64" t="s">
        <v>129</v>
      </c>
      <c r="E31" s="62">
        <v>1987</v>
      </c>
      <c r="F31" s="17" t="s">
        <v>50</v>
      </c>
      <c r="G31" s="17" t="s">
        <v>35</v>
      </c>
      <c r="H31" s="27">
        <f>L31+N31+P31+R31</f>
        <v>36</v>
      </c>
      <c r="I31" s="28">
        <f>M31+O31+S31</f>
        <v>0</v>
      </c>
      <c r="J31" s="15">
        <f>Q31</f>
        <v>0</v>
      </c>
      <c r="K31" s="51">
        <f>SUM(L31:S31)</f>
        <v>36</v>
      </c>
      <c r="L31" s="17">
        <v>36</v>
      </c>
      <c r="M31" s="17"/>
      <c r="N31" s="57"/>
      <c r="O31" s="57"/>
      <c r="P31" s="17"/>
      <c r="Q31" s="17"/>
      <c r="R31" s="52"/>
      <c r="S31" s="32"/>
      <c r="T31" s="32"/>
    </row>
    <row r="32" spans="1:20" s="3" customFormat="1" ht="15" customHeight="1">
      <c r="A32" s="17" t="s">
        <v>130</v>
      </c>
      <c r="B32" s="53" t="s">
        <v>131</v>
      </c>
      <c r="C32" s="54" t="s">
        <v>91</v>
      </c>
      <c r="D32" s="58" t="s">
        <v>129</v>
      </c>
      <c r="E32" s="56">
        <v>1993</v>
      </c>
      <c r="F32" s="17" t="s">
        <v>76</v>
      </c>
      <c r="G32" s="17" t="s">
        <v>28</v>
      </c>
      <c r="H32" s="27">
        <f>L32+N32+P32+R32</f>
        <v>35</v>
      </c>
      <c r="I32" s="28">
        <f>M32+O32+S32</f>
        <v>0</v>
      </c>
      <c r="J32" s="15">
        <f>Q32</f>
        <v>0</v>
      </c>
      <c r="K32" s="51">
        <f>SUM(L32:S32)</f>
        <v>35</v>
      </c>
      <c r="L32" s="17">
        <v>35</v>
      </c>
      <c r="M32" s="17"/>
      <c r="N32" s="17"/>
      <c r="O32" s="17"/>
      <c r="P32" s="17"/>
      <c r="Q32" s="57"/>
      <c r="R32" s="52"/>
      <c r="S32" s="32"/>
      <c r="T32" s="32"/>
    </row>
    <row r="33" spans="1:20" s="3" customFormat="1" ht="15" customHeight="1">
      <c r="A33" s="17" t="s">
        <v>132</v>
      </c>
      <c r="B33" s="63" t="s">
        <v>133</v>
      </c>
      <c r="C33" s="63" t="s">
        <v>134</v>
      </c>
      <c r="D33" s="66" t="s">
        <v>135</v>
      </c>
      <c r="E33" s="62">
        <v>1978</v>
      </c>
      <c r="F33" s="17" t="s">
        <v>40</v>
      </c>
      <c r="G33" s="17" t="s">
        <v>136</v>
      </c>
      <c r="H33" s="27">
        <f>L33+N33+P33+R33</f>
        <v>34</v>
      </c>
      <c r="I33" s="28">
        <f>M33+O33+S33</f>
        <v>0</v>
      </c>
      <c r="J33" s="15">
        <f>Q33</f>
        <v>0</v>
      </c>
      <c r="K33" s="51">
        <f>SUM(L33:S33)</f>
        <v>34</v>
      </c>
      <c r="L33" s="17">
        <v>34</v>
      </c>
      <c r="M33" s="17"/>
      <c r="N33" s="57"/>
      <c r="O33" s="57"/>
      <c r="P33" s="17"/>
      <c r="Q33" s="17"/>
      <c r="R33" s="52"/>
      <c r="S33" s="32"/>
      <c r="T33" s="32"/>
    </row>
    <row r="34" spans="1:22" s="3" customFormat="1" ht="15" customHeight="1">
      <c r="A34" s="17" t="s">
        <v>136</v>
      </c>
      <c r="B34" s="54" t="s">
        <v>137</v>
      </c>
      <c r="C34" s="54" t="s">
        <v>138</v>
      </c>
      <c r="D34" s="54" t="s">
        <v>139</v>
      </c>
      <c r="E34" s="32">
        <v>1983</v>
      </c>
      <c r="F34" s="17" t="s">
        <v>50</v>
      </c>
      <c r="G34" s="17" t="s">
        <v>36</v>
      </c>
      <c r="H34" s="27">
        <f>L34+N34+P34+R34</f>
        <v>33</v>
      </c>
      <c r="I34" s="28">
        <f>M34+O34+S34</f>
        <v>0</v>
      </c>
      <c r="J34" s="15">
        <f>Q34</f>
        <v>0</v>
      </c>
      <c r="K34" s="51">
        <f>SUM(L34:S34)</f>
        <v>33</v>
      </c>
      <c r="L34" s="17">
        <v>33</v>
      </c>
      <c r="M34" s="17"/>
      <c r="N34" s="57"/>
      <c r="O34" s="57"/>
      <c r="P34" s="17"/>
      <c r="Q34" s="17"/>
      <c r="R34" s="52"/>
      <c r="S34" s="32"/>
      <c r="T34" s="32"/>
      <c r="U34" s="68"/>
      <c r="V34" s="68"/>
    </row>
    <row r="35" spans="1:20" s="3" customFormat="1" ht="15" customHeight="1">
      <c r="A35" s="17" t="s">
        <v>140</v>
      </c>
      <c r="B35" s="70" t="s">
        <v>141</v>
      </c>
      <c r="C35" s="70" t="s">
        <v>38</v>
      </c>
      <c r="D35" s="54" t="s">
        <v>142</v>
      </c>
      <c r="E35" s="62">
        <v>1971</v>
      </c>
      <c r="F35" s="17" t="s">
        <v>71</v>
      </c>
      <c r="G35" s="17" t="s">
        <v>29</v>
      </c>
      <c r="H35" s="27">
        <f>L35+N35+P35+R35</f>
        <v>32</v>
      </c>
      <c r="I35" s="28">
        <f>M35+O35+S35</f>
        <v>0</v>
      </c>
      <c r="J35" s="15">
        <f>Q35</f>
        <v>0</v>
      </c>
      <c r="K35" s="51">
        <f>SUM(L35:S35)</f>
        <v>32</v>
      </c>
      <c r="L35" s="17">
        <v>32</v>
      </c>
      <c r="M35" s="17"/>
      <c r="N35" s="57"/>
      <c r="O35" s="57"/>
      <c r="P35" s="17"/>
      <c r="Q35" s="17"/>
      <c r="R35" s="52"/>
      <c r="S35" s="32"/>
      <c r="T35" s="32"/>
    </row>
    <row r="36" spans="1:22" s="3" customFormat="1" ht="15" customHeight="1">
      <c r="A36" s="17" t="s">
        <v>143</v>
      </c>
      <c r="B36" s="53" t="s">
        <v>144</v>
      </c>
      <c r="C36" s="59" t="s">
        <v>38</v>
      </c>
      <c r="D36" s="71" t="s">
        <v>145</v>
      </c>
      <c r="E36" s="56">
        <v>1961</v>
      </c>
      <c r="F36" s="17" t="s">
        <v>88</v>
      </c>
      <c r="G36" s="17" t="s">
        <v>28</v>
      </c>
      <c r="H36" s="27">
        <f>L36+N36+P36+R36</f>
        <v>31</v>
      </c>
      <c r="I36" s="28">
        <f>M36+O36+S36</f>
        <v>0</v>
      </c>
      <c r="J36" s="15">
        <f>Q36</f>
        <v>0</v>
      </c>
      <c r="K36" s="51">
        <f>SUM(L36:S36)</f>
        <v>31</v>
      </c>
      <c r="L36" s="17">
        <v>31</v>
      </c>
      <c r="M36" s="17"/>
      <c r="N36" s="17"/>
      <c r="O36" s="17"/>
      <c r="P36" s="17"/>
      <c r="Q36" s="17"/>
      <c r="R36" s="52"/>
      <c r="S36" s="32"/>
      <c r="T36" s="32"/>
      <c r="U36" s="68"/>
      <c r="V36" s="68"/>
    </row>
    <row r="37" spans="1:22" s="3" customFormat="1" ht="15" customHeight="1">
      <c r="A37" s="17" t="s">
        <v>146</v>
      </c>
      <c r="B37" s="72" t="s">
        <v>147</v>
      </c>
      <c r="C37" s="72" t="s">
        <v>148</v>
      </c>
      <c r="D37" s="72" t="s">
        <v>118</v>
      </c>
      <c r="E37" s="32">
        <v>1971</v>
      </c>
      <c r="F37" s="17" t="s">
        <v>71</v>
      </c>
      <c r="G37" s="17" t="s">
        <v>30</v>
      </c>
      <c r="H37" s="27">
        <f>L37+N37+P37+R37</f>
        <v>30</v>
      </c>
      <c r="I37" s="28">
        <f>M37+O37+S37</f>
        <v>0</v>
      </c>
      <c r="J37" s="15">
        <f>Q37</f>
        <v>0</v>
      </c>
      <c r="K37" s="51">
        <f>SUM(L37:S37)</f>
        <v>30</v>
      </c>
      <c r="L37" s="17">
        <v>30</v>
      </c>
      <c r="M37" s="17"/>
      <c r="N37" s="57"/>
      <c r="O37" s="57"/>
      <c r="P37" s="17"/>
      <c r="Q37" s="17"/>
      <c r="R37" s="52"/>
      <c r="S37" s="32"/>
      <c r="T37" s="32"/>
      <c r="U37" s="68"/>
      <c r="V37" s="68"/>
    </row>
    <row r="38" spans="1:20" s="3" customFormat="1" ht="15" customHeight="1">
      <c r="A38" s="17" t="s">
        <v>149</v>
      </c>
      <c r="B38" s="59" t="s">
        <v>150</v>
      </c>
      <c r="C38" s="59" t="s">
        <v>121</v>
      </c>
      <c r="D38" s="59" t="s">
        <v>151</v>
      </c>
      <c r="E38" s="56">
        <v>1983</v>
      </c>
      <c r="F38" s="17" t="s">
        <v>50</v>
      </c>
      <c r="G38" s="17" t="s">
        <v>72</v>
      </c>
      <c r="H38" s="27">
        <f>L38+N38+P38+R38</f>
        <v>29</v>
      </c>
      <c r="I38" s="28">
        <f>M38+O38+S38</f>
        <v>0</v>
      </c>
      <c r="J38" s="15">
        <f>Q38</f>
        <v>0</v>
      </c>
      <c r="K38" s="51">
        <f>SUM(L38:S38)</f>
        <v>29</v>
      </c>
      <c r="L38" s="17">
        <v>29</v>
      </c>
      <c r="M38" s="17"/>
      <c r="N38" s="57"/>
      <c r="O38" s="57"/>
      <c r="P38" s="17"/>
      <c r="Q38" s="17"/>
      <c r="R38" s="52"/>
      <c r="S38" s="32"/>
      <c r="T38" s="32"/>
    </row>
    <row r="39" spans="1:20" s="3" customFormat="1" ht="15" customHeight="1">
      <c r="A39" s="17" t="s">
        <v>152</v>
      </c>
      <c r="B39" s="54" t="s">
        <v>153</v>
      </c>
      <c r="C39" s="54" t="s">
        <v>154</v>
      </c>
      <c r="D39" s="54" t="s">
        <v>155</v>
      </c>
      <c r="E39" s="32">
        <v>1982</v>
      </c>
      <c r="F39" s="17" t="s">
        <v>40</v>
      </c>
      <c r="G39" s="17" t="s">
        <v>35</v>
      </c>
      <c r="H39" s="27">
        <f>L39+N39+P39+R39</f>
        <v>28</v>
      </c>
      <c r="I39" s="28">
        <f>M39+O39+S39</f>
        <v>0</v>
      </c>
      <c r="J39" s="15">
        <f>Q39</f>
        <v>0</v>
      </c>
      <c r="K39" s="51">
        <f>SUM(L39:S39)</f>
        <v>28</v>
      </c>
      <c r="L39" s="17">
        <v>28</v>
      </c>
      <c r="M39" s="17"/>
      <c r="N39" s="57"/>
      <c r="O39" s="57"/>
      <c r="P39" s="17"/>
      <c r="Q39" s="17"/>
      <c r="R39" s="52"/>
      <c r="S39" s="32"/>
      <c r="T39" s="32"/>
    </row>
    <row r="40" spans="1:22" s="3" customFormat="1" ht="15" customHeight="1">
      <c r="A40" s="17" t="s">
        <v>156</v>
      </c>
      <c r="B40" s="63" t="s">
        <v>157</v>
      </c>
      <c r="C40" s="58" t="s">
        <v>74</v>
      </c>
      <c r="D40" s="63" t="s">
        <v>158</v>
      </c>
      <c r="E40" s="62">
        <v>1983</v>
      </c>
      <c r="F40" s="17" t="s">
        <v>50</v>
      </c>
      <c r="G40" s="17" t="s">
        <v>77</v>
      </c>
      <c r="H40" s="27">
        <f>L40+N40+P40+R40</f>
        <v>27</v>
      </c>
      <c r="I40" s="28">
        <f>M40+O40+S40</f>
        <v>0</v>
      </c>
      <c r="J40" s="15">
        <f>Q40</f>
        <v>0</v>
      </c>
      <c r="K40" s="51">
        <f>SUM(L40:S40)</f>
        <v>27</v>
      </c>
      <c r="L40" s="17">
        <v>27</v>
      </c>
      <c r="M40" s="17"/>
      <c r="N40" s="57"/>
      <c r="O40" s="57"/>
      <c r="P40" s="17"/>
      <c r="Q40" s="17"/>
      <c r="R40" s="52"/>
      <c r="S40" s="32"/>
      <c r="T40" s="32"/>
      <c r="U40" s="68"/>
      <c r="V40" s="68"/>
    </row>
    <row r="41" spans="1:20" s="3" customFormat="1" ht="15" customHeight="1">
      <c r="A41" s="17" t="s">
        <v>159</v>
      </c>
      <c r="B41" s="73" t="s">
        <v>160</v>
      </c>
      <c r="C41" s="73" t="s">
        <v>121</v>
      </c>
      <c r="D41" s="73" t="s">
        <v>161</v>
      </c>
      <c r="E41" s="32">
        <v>1990</v>
      </c>
      <c r="F41" s="17" t="s">
        <v>50</v>
      </c>
      <c r="G41" s="17" t="s">
        <v>80</v>
      </c>
      <c r="H41" s="27">
        <f>L41+N41+P41+R41</f>
        <v>26</v>
      </c>
      <c r="I41" s="28">
        <f>M41+O41+S41</f>
        <v>0</v>
      </c>
      <c r="J41" s="15">
        <f>Q41</f>
        <v>0</v>
      </c>
      <c r="K41" s="51">
        <f>SUM(L41:S41)</f>
        <v>26</v>
      </c>
      <c r="L41" s="17">
        <v>26</v>
      </c>
      <c r="M41" s="17"/>
      <c r="N41" s="57"/>
      <c r="O41" s="57"/>
      <c r="P41" s="17"/>
      <c r="Q41" s="17"/>
      <c r="R41" s="52"/>
      <c r="S41" s="32"/>
      <c r="T41" s="32"/>
    </row>
    <row r="42" spans="1:22" s="3" customFormat="1" ht="15" customHeight="1">
      <c r="A42" s="17" t="s">
        <v>162</v>
      </c>
      <c r="B42" s="54" t="s">
        <v>163</v>
      </c>
      <c r="C42" s="54" t="s">
        <v>134</v>
      </c>
      <c r="D42" s="54" t="s">
        <v>118</v>
      </c>
      <c r="E42" s="32">
        <v>1973</v>
      </c>
      <c r="F42" s="17" t="s">
        <v>40</v>
      </c>
      <c r="G42" s="17" t="s">
        <v>36</v>
      </c>
      <c r="H42" s="27">
        <f>L42+N42+P42+R42</f>
        <v>25</v>
      </c>
      <c r="I42" s="28">
        <f>M42+O42+S42</f>
        <v>0</v>
      </c>
      <c r="J42" s="15">
        <f>Q42</f>
        <v>0</v>
      </c>
      <c r="K42" s="51">
        <f>SUM(L42:S42)</f>
        <v>25</v>
      </c>
      <c r="L42" s="17">
        <v>25</v>
      </c>
      <c r="M42" s="17"/>
      <c r="N42" s="57"/>
      <c r="O42" s="57"/>
      <c r="P42" s="17"/>
      <c r="Q42" s="17"/>
      <c r="R42" s="52"/>
      <c r="S42" s="32"/>
      <c r="T42" s="32"/>
      <c r="U42" s="68"/>
      <c r="V42" s="68"/>
    </row>
    <row r="43" spans="1:22" s="3" customFormat="1" ht="15" customHeight="1">
      <c r="A43" s="17" t="s">
        <v>164</v>
      </c>
      <c r="B43" s="70" t="s">
        <v>165</v>
      </c>
      <c r="C43" s="70" t="s">
        <v>55</v>
      </c>
      <c r="D43" s="73" t="s">
        <v>92</v>
      </c>
      <c r="E43" s="32">
        <v>1990</v>
      </c>
      <c r="F43" s="17" t="s">
        <v>50</v>
      </c>
      <c r="G43" s="17" t="s">
        <v>84</v>
      </c>
      <c r="H43" s="27">
        <f>L43+N43+P43+R43</f>
        <v>24</v>
      </c>
      <c r="I43" s="28">
        <f>M43+O43+S43</f>
        <v>0</v>
      </c>
      <c r="J43" s="15">
        <f>Q43</f>
        <v>0</v>
      </c>
      <c r="K43" s="51">
        <f>SUM(L43:S43)</f>
        <v>24</v>
      </c>
      <c r="L43" s="17">
        <v>24</v>
      </c>
      <c r="M43" s="17"/>
      <c r="N43" s="57"/>
      <c r="O43" s="57"/>
      <c r="P43" s="17"/>
      <c r="Q43" s="17"/>
      <c r="R43" s="52"/>
      <c r="S43" s="32"/>
      <c r="T43" s="32"/>
      <c r="U43" s="68"/>
      <c r="V43" s="68"/>
    </row>
    <row r="44" spans="1:20" s="3" customFormat="1" ht="15" customHeight="1">
      <c r="A44" s="17" t="s">
        <v>166</v>
      </c>
      <c r="B44" s="74" t="s">
        <v>167</v>
      </c>
      <c r="C44" s="58" t="s">
        <v>168</v>
      </c>
      <c r="D44" s="74" t="s">
        <v>59</v>
      </c>
      <c r="E44" s="75">
        <v>1976</v>
      </c>
      <c r="F44" s="17" t="s">
        <v>40</v>
      </c>
      <c r="G44" s="17" t="s">
        <v>72</v>
      </c>
      <c r="H44" s="27">
        <f>L44+N44+P44+R44</f>
        <v>0</v>
      </c>
      <c r="I44" s="28">
        <f>M44+O44+S44</f>
        <v>24</v>
      </c>
      <c r="J44" s="15">
        <f>Q44</f>
        <v>0</v>
      </c>
      <c r="K44" s="51">
        <f>SUM(M44:S44)</f>
        <v>24</v>
      </c>
      <c r="L44" s="32"/>
      <c r="M44" s="17">
        <v>24</v>
      </c>
      <c r="N44" s="57"/>
      <c r="O44" s="57"/>
      <c r="P44" s="17"/>
      <c r="Q44" s="17"/>
      <c r="R44" s="52"/>
      <c r="S44" s="32"/>
      <c r="T44" s="32"/>
    </row>
    <row r="45" spans="1:20" s="3" customFormat="1" ht="15" customHeight="1">
      <c r="A45" s="17" t="s">
        <v>169</v>
      </c>
      <c r="B45" s="74" t="s">
        <v>170</v>
      </c>
      <c r="C45" s="58" t="s">
        <v>171</v>
      </c>
      <c r="D45" s="74" t="s">
        <v>172</v>
      </c>
      <c r="E45" s="75">
        <v>1973</v>
      </c>
      <c r="F45" s="17" t="s">
        <v>71</v>
      </c>
      <c r="G45" s="17" t="s">
        <v>31</v>
      </c>
      <c r="H45" s="27">
        <f>L45+N45+P45+R45</f>
        <v>0</v>
      </c>
      <c r="I45" s="28">
        <f>M45+O45+S45</f>
        <v>23</v>
      </c>
      <c r="J45" s="15">
        <f>Q45</f>
        <v>0</v>
      </c>
      <c r="K45" s="51">
        <f>SUM(M45:S45)</f>
        <v>23</v>
      </c>
      <c r="L45" s="32"/>
      <c r="M45" s="17">
        <v>23</v>
      </c>
      <c r="N45" s="57"/>
      <c r="O45" s="57"/>
      <c r="P45" s="17"/>
      <c r="Q45" s="17"/>
      <c r="R45" s="52"/>
      <c r="S45" s="32"/>
      <c r="T45" s="32"/>
    </row>
    <row r="46" spans="1:20" s="3" customFormat="1" ht="15" customHeight="1">
      <c r="A46" s="17" t="s">
        <v>173</v>
      </c>
      <c r="B46" s="63" t="s">
        <v>174</v>
      </c>
      <c r="C46" s="61" t="s">
        <v>125</v>
      </c>
      <c r="D46" s="64" t="s">
        <v>175</v>
      </c>
      <c r="E46" s="62">
        <v>1996</v>
      </c>
      <c r="F46" s="17" t="s">
        <v>76</v>
      </c>
      <c r="G46" s="17" t="s">
        <v>29</v>
      </c>
      <c r="H46" s="27">
        <f>L46+N46+P46+R46</f>
        <v>22</v>
      </c>
      <c r="I46" s="28">
        <f>M46+O46+S46</f>
        <v>0</v>
      </c>
      <c r="J46" s="15">
        <f>Q46</f>
        <v>0</v>
      </c>
      <c r="K46" s="51">
        <f>SUM(L46:S46)</f>
        <v>22</v>
      </c>
      <c r="L46" s="17">
        <v>22</v>
      </c>
      <c r="M46" s="17"/>
      <c r="N46" s="57"/>
      <c r="O46" s="57"/>
      <c r="P46" s="17"/>
      <c r="Q46" s="17"/>
      <c r="R46" s="52"/>
      <c r="S46" s="32"/>
      <c r="T46" s="32"/>
    </row>
    <row r="47" spans="1:22" s="3" customFormat="1" ht="15" customHeight="1">
      <c r="A47" s="17" t="s">
        <v>176</v>
      </c>
      <c r="B47" s="69" t="s">
        <v>177</v>
      </c>
      <c r="C47" s="69" t="s">
        <v>178</v>
      </c>
      <c r="D47" s="69" t="s">
        <v>179</v>
      </c>
      <c r="E47" s="56">
        <v>1993</v>
      </c>
      <c r="F47" s="17" t="s">
        <v>76</v>
      </c>
      <c r="G47" s="17" t="s">
        <v>30</v>
      </c>
      <c r="H47" s="27">
        <f>L47+N47+P47+R47</f>
        <v>21</v>
      </c>
      <c r="I47" s="28">
        <f>M47+O47+S47</f>
        <v>0</v>
      </c>
      <c r="J47" s="15">
        <f>Q47</f>
        <v>0</v>
      </c>
      <c r="K47" s="51">
        <f>SUM(L47:S47)</f>
        <v>21</v>
      </c>
      <c r="L47" s="17">
        <v>21</v>
      </c>
      <c r="M47" s="17"/>
      <c r="N47" s="17"/>
      <c r="O47" s="17"/>
      <c r="P47" s="17"/>
      <c r="Q47" s="17"/>
      <c r="R47" s="52"/>
      <c r="S47" s="32"/>
      <c r="T47" s="32"/>
      <c r="U47" s="68"/>
      <c r="V47" s="68"/>
    </row>
    <row r="48" spans="1:20" s="3" customFormat="1" ht="15" customHeight="1">
      <c r="A48" s="17" t="s">
        <v>180</v>
      </c>
      <c r="B48" s="74" t="s">
        <v>181</v>
      </c>
      <c r="C48" s="58" t="s">
        <v>74</v>
      </c>
      <c r="D48" s="74" t="s">
        <v>59</v>
      </c>
      <c r="E48" s="75">
        <v>1961</v>
      </c>
      <c r="F48" s="17" t="s">
        <v>88</v>
      </c>
      <c r="G48" s="17" t="s">
        <v>29</v>
      </c>
      <c r="H48" s="27">
        <f>L48+N48+P48+R48</f>
        <v>0</v>
      </c>
      <c r="I48" s="28">
        <f>M48+O48+S48</f>
        <v>21</v>
      </c>
      <c r="J48" s="15">
        <f>Q48</f>
        <v>0</v>
      </c>
      <c r="K48" s="51">
        <f>SUM(M48:S48)</f>
        <v>21</v>
      </c>
      <c r="L48" s="32"/>
      <c r="M48" s="17">
        <v>21</v>
      </c>
      <c r="N48" s="57"/>
      <c r="O48" s="57"/>
      <c r="P48" s="17"/>
      <c r="Q48" s="17"/>
      <c r="R48" s="52"/>
      <c r="S48" s="32"/>
      <c r="T48" s="32"/>
    </row>
    <row r="49" spans="1:20" s="3" customFormat="1" ht="15" customHeight="1">
      <c r="A49" s="17" t="s">
        <v>182</v>
      </c>
      <c r="B49" s="74" t="s">
        <v>183</v>
      </c>
      <c r="C49" s="58" t="s">
        <v>184</v>
      </c>
      <c r="D49" s="76" t="s">
        <v>185</v>
      </c>
      <c r="E49" s="75">
        <v>1985</v>
      </c>
      <c r="F49" s="17" t="s">
        <v>50</v>
      </c>
      <c r="G49" s="17" t="s">
        <v>89</v>
      </c>
      <c r="H49" s="27">
        <f>L49+N49+P49+R49</f>
        <v>0</v>
      </c>
      <c r="I49" s="28">
        <f>M49+O49+S49</f>
        <v>20</v>
      </c>
      <c r="J49" s="15">
        <f>Q49</f>
        <v>0</v>
      </c>
      <c r="K49" s="51">
        <f>SUM(M49:S49)</f>
        <v>20</v>
      </c>
      <c r="L49" s="32"/>
      <c r="M49" s="17">
        <v>20</v>
      </c>
      <c r="N49" s="57"/>
      <c r="O49" s="57"/>
      <c r="P49" s="17"/>
      <c r="Q49" s="17"/>
      <c r="R49" s="52"/>
      <c r="S49" s="32"/>
      <c r="T49" s="32"/>
    </row>
    <row r="50" spans="1:20" s="3" customFormat="1" ht="15" customHeight="1">
      <c r="A50" s="17" t="s">
        <v>186</v>
      </c>
      <c r="B50" s="77" t="s">
        <v>187</v>
      </c>
      <c r="C50" s="77" t="s">
        <v>188</v>
      </c>
      <c r="D50" s="60" t="s">
        <v>189</v>
      </c>
      <c r="E50" s="57">
        <v>1979</v>
      </c>
      <c r="F50" s="17" t="s">
        <v>40</v>
      </c>
      <c r="G50" s="17" t="s">
        <v>77</v>
      </c>
      <c r="H50" s="27">
        <f>L50+N50+P50+R50</f>
        <v>20</v>
      </c>
      <c r="I50" s="28">
        <f>M50+O50+S50</f>
        <v>0</v>
      </c>
      <c r="J50" s="15">
        <f>Q50</f>
        <v>0</v>
      </c>
      <c r="K50" s="51">
        <f>SUM(L50:S50)</f>
        <v>20</v>
      </c>
      <c r="L50" s="17">
        <v>20</v>
      </c>
      <c r="M50" s="17"/>
      <c r="N50" s="57"/>
      <c r="O50" s="57"/>
      <c r="P50" s="17"/>
      <c r="Q50" s="17"/>
      <c r="R50" s="52"/>
      <c r="S50" s="32"/>
      <c r="T50" s="32"/>
    </row>
    <row r="51" spans="1:20" s="3" customFormat="1" ht="15" customHeight="1">
      <c r="A51" s="17" t="s">
        <v>190</v>
      </c>
      <c r="B51" s="74" t="s">
        <v>191</v>
      </c>
      <c r="C51" s="58" t="s">
        <v>192</v>
      </c>
      <c r="D51" s="74" t="s">
        <v>193</v>
      </c>
      <c r="E51" s="75">
        <v>1972</v>
      </c>
      <c r="F51" s="17" t="s">
        <v>71</v>
      </c>
      <c r="G51" s="17" t="s">
        <v>32</v>
      </c>
      <c r="H51" s="27">
        <f>L51+N51+P51+R51</f>
        <v>0</v>
      </c>
      <c r="I51" s="28">
        <f>M51+O51+S51</f>
        <v>19</v>
      </c>
      <c r="J51" s="15">
        <f>Q51</f>
        <v>0</v>
      </c>
      <c r="K51" s="51">
        <f>SUM(M51:S51)</f>
        <v>19</v>
      </c>
      <c r="L51" s="32"/>
      <c r="M51" s="17">
        <v>19</v>
      </c>
      <c r="N51" s="57"/>
      <c r="O51" s="57"/>
      <c r="P51" s="17"/>
      <c r="Q51" s="17"/>
      <c r="R51" s="52"/>
      <c r="S51" s="32"/>
      <c r="T51" s="32"/>
    </row>
    <row r="52" spans="1:20" s="3" customFormat="1" ht="15" customHeight="1">
      <c r="A52" s="17" t="s">
        <v>194</v>
      </c>
      <c r="B52" s="63" t="s">
        <v>195</v>
      </c>
      <c r="C52" s="61" t="s">
        <v>148</v>
      </c>
      <c r="D52" s="66" t="s">
        <v>196</v>
      </c>
      <c r="E52" s="62">
        <v>1985</v>
      </c>
      <c r="F52" s="17" t="s">
        <v>50</v>
      </c>
      <c r="G52" s="17" t="s">
        <v>93</v>
      </c>
      <c r="H52" s="27">
        <f>L52+N52+P52+R52</f>
        <v>19</v>
      </c>
      <c r="I52" s="28">
        <f>M52+O52+S52</f>
        <v>0</v>
      </c>
      <c r="J52" s="15">
        <f>Q52</f>
        <v>0</v>
      </c>
      <c r="K52" s="51">
        <f>SUM(L52:S52)</f>
        <v>19</v>
      </c>
      <c r="L52" s="17">
        <v>19</v>
      </c>
      <c r="M52" s="17"/>
      <c r="N52" s="57"/>
      <c r="O52" s="57"/>
      <c r="P52" s="17"/>
      <c r="Q52" s="17"/>
      <c r="R52" s="52"/>
      <c r="S52" s="32"/>
      <c r="T52" s="32"/>
    </row>
    <row r="53" spans="1:20" s="3" customFormat="1" ht="15" customHeight="1">
      <c r="A53" s="17" t="s">
        <v>197</v>
      </c>
      <c r="B53" s="74" t="s">
        <v>198</v>
      </c>
      <c r="C53" s="58" t="s">
        <v>134</v>
      </c>
      <c r="D53" s="74" t="s">
        <v>199</v>
      </c>
      <c r="E53" s="75">
        <v>1977</v>
      </c>
      <c r="F53" s="17" t="s">
        <v>40</v>
      </c>
      <c r="G53" s="17" t="s">
        <v>80</v>
      </c>
      <c r="H53" s="27">
        <f>L53+N53+P53+R53</f>
        <v>0</v>
      </c>
      <c r="I53" s="28">
        <f>M53+O53+S53</f>
        <v>18</v>
      </c>
      <c r="J53" s="15">
        <f>Q53</f>
        <v>0</v>
      </c>
      <c r="K53" s="51">
        <f>SUM(M53:S53)</f>
        <v>18</v>
      </c>
      <c r="L53" s="32"/>
      <c r="M53" s="17">
        <v>18</v>
      </c>
      <c r="N53" s="57"/>
      <c r="O53" s="57"/>
      <c r="P53" s="17"/>
      <c r="Q53" s="17"/>
      <c r="R53" s="52"/>
      <c r="S53" s="32"/>
      <c r="T53" s="32"/>
    </row>
    <row r="54" spans="1:22" s="3" customFormat="1" ht="15" customHeight="1">
      <c r="A54" s="17" t="s">
        <v>200</v>
      </c>
      <c r="B54" s="54" t="s">
        <v>201</v>
      </c>
      <c r="C54" s="54" t="s">
        <v>48</v>
      </c>
      <c r="D54" s="66" t="s">
        <v>202</v>
      </c>
      <c r="E54" s="62">
        <v>1973</v>
      </c>
      <c r="F54" s="17" t="s">
        <v>40</v>
      </c>
      <c r="G54" s="17" t="s">
        <v>84</v>
      </c>
      <c r="H54" s="27">
        <f>L54+N54+P54+R54</f>
        <v>18</v>
      </c>
      <c r="I54" s="28">
        <f>M54+O54+S54</f>
        <v>0</v>
      </c>
      <c r="J54" s="15">
        <f>Q54</f>
        <v>0</v>
      </c>
      <c r="K54" s="51">
        <f>SUM(L54:S54)</f>
        <v>18</v>
      </c>
      <c r="L54" s="17">
        <v>18</v>
      </c>
      <c r="M54" s="17"/>
      <c r="N54" s="57"/>
      <c r="O54" s="57"/>
      <c r="P54" s="17"/>
      <c r="Q54" s="17"/>
      <c r="R54" s="52"/>
      <c r="S54" s="32"/>
      <c r="T54" s="32"/>
      <c r="U54" s="68"/>
      <c r="V54" s="68"/>
    </row>
    <row r="55" spans="1:22" s="3" customFormat="1" ht="15" customHeight="1">
      <c r="A55" s="17" t="s">
        <v>203</v>
      </c>
      <c r="B55" s="63" t="s">
        <v>204</v>
      </c>
      <c r="C55" s="58" t="s">
        <v>121</v>
      </c>
      <c r="D55" s="63" t="s">
        <v>205</v>
      </c>
      <c r="E55" s="62">
        <v>1981</v>
      </c>
      <c r="F55" s="17" t="s">
        <v>40</v>
      </c>
      <c r="G55" s="17" t="s">
        <v>89</v>
      </c>
      <c r="H55" s="27">
        <f>L55+N55+P55+R55</f>
        <v>17</v>
      </c>
      <c r="I55" s="28">
        <f>M55+O55+S55</f>
        <v>0</v>
      </c>
      <c r="J55" s="15">
        <f>Q55</f>
        <v>0</v>
      </c>
      <c r="K55" s="51">
        <f>SUM(L55:S55)</f>
        <v>17</v>
      </c>
      <c r="L55" s="17">
        <v>17</v>
      </c>
      <c r="M55" s="17"/>
      <c r="N55" s="57"/>
      <c r="O55" s="57"/>
      <c r="P55" s="17"/>
      <c r="Q55" s="17"/>
      <c r="R55" s="52"/>
      <c r="S55" s="32"/>
      <c r="T55" s="32"/>
      <c r="U55" s="68"/>
      <c r="V55" s="68"/>
    </row>
    <row r="56" spans="1:20" s="3" customFormat="1" ht="15" customHeight="1">
      <c r="A56" s="17" t="s">
        <v>206</v>
      </c>
      <c r="B56" s="74" t="s">
        <v>207</v>
      </c>
      <c r="C56" s="58" t="s">
        <v>208</v>
      </c>
      <c r="D56" s="74" t="s">
        <v>209</v>
      </c>
      <c r="E56" s="75">
        <v>1966</v>
      </c>
      <c r="F56" s="17" t="s">
        <v>71</v>
      </c>
      <c r="G56" s="17" t="s">
        <v>33</v>
      </c>
      <c r="H56" s="27">
        <f>L56+N56+P56+R56</f>
        <v>0</v>
      </c>
      <c r="I56" s="28">
        <f>M56+O56+S56</f>
        <v>16</v>
      </c>
      <c r="J56" s="15">
        <f>Q56</f>
        <v>0</v>
      </c>
      <c r="K56" s="51">
        <f>SUM(M56:S56)</f>
        <v>16</v>
      </c>
      <c r="L56" s="32"/>
      <c r="M56" s="17">
        <v>16</v>
      </c>
      <c r="N56" s="57"/>
      <c r="O56" s="57"/>
      <c r="P56" s="17"/>
      <c r="Q56" s="17"/>
      <c r="R56" s="52"/>
      <c r="S56" s="32"/>
      <c r="T56" s="32"/>
    </row>
    <row r="57" spans="1:20" s="3" customFormat="1" ht="15" customHeight="1">
      <c r="A57" s="17" t="s">
        <v>210</v>
      </c>
      <c r="B57" s="54" t="s">
        <v>211</v>
      </c>
      <c r="C57" s="54" t="s">
        <v>95</v>
      </c>
      <c r="D57" s="70" t="s">
        <v>212</v>
      </c>
      <c r="E57" s="62">
        <v>1982</v>
      </c>
      <c r="F57" s="17" t="s">
        <v>40</v>
      </c>
      <c r="G57" s="17" t="s">
        <v>93</v>
      </c>
      <c r="H57" s="27">
        <f>L57+N57+P57+R57</f>
        <v>16</v>
      </c>
      <c r="I57" s="28">
        <f>M57+O57+S57</f>
        <v>0</v>
      </c>
      <c r="J57" s="15">
        <f>Q57</f>
        <v>0</v>
      </c>
      <c r="K57" s="51">
        <f>SUM(L57:S57)</f>
        <v>16</v>
      </c>
      <c r="L57" s="17">
        <v>16</v>
      </c>
      <c r="M57" s="17"/>
      <c r="N57" s="57"/>
      <c r="O57" s="57"/>
      <c r="P57" s="17"/>
      <c r="Q57" s="17"/>
      <c r="R57" s="52"/>
      <c r="S57" s="32"/>
      <c r="T57" s="32"/>
    </row>
    <row r="58" spans="1:22" s="3" customFormat="1" ht="15" customHeight="1">
      <c r="A58" s="17" t="s">
        <v>213</v>
      </c>
      <c r="B58" s="58" t="s">
        <v>214</v>
      </c>
      <c r="C58" s="58" t="s">
        <v>48</v>
      </c>
      <c r="D58" s="58" t="s">
        <v>215</v>
      </c>
      <c r="E58" s="32">
        <v>1969</v>
      </c>
      <c r="F58" s="17" t="s">
        <v>71</v>
      </c>
      <c r="G58" s="17" t="s">
        <v>34</v>
      </c>
      <c r="H58" s="27">
        <f>L58+N58+P58+R58</f>
        <v>15</v>
      </c>
      <c r="I58" s="28">
        <f>M58+O58+S58</f>
        <v>0</v>
      </c>
      <c r="J58" s="15">
        <f>Q58</f>
        <v>0</v>
      </c>
      <c r="K58" s="51">
        <f>SUM(L58:S58)</f>
        <v>15</v>
      </c>
      <c r="L58" s="17">
        <v>15</v>
      </c>
      <c r="M58" s="17"/>
      <c r="N58" s="57"/>
      <c r="O58" s="57"/>
      <c r="P58" s="17"/>
      <c r="Q58" s="17"/>
      <c r="R58" s="52"/>
      <c r="S58" s="32"/>
      <c r="T58" s="32"/>
      <c r="U58" s="68"/>
      <c r="V58" s="68"/>
    </row>
    <row r="59" spans="1:20" s="3" customFormat="1" ht="15" customHeight="1">
      <c r="A59" s="17" t="s">
        <v>216</v>
      </c>
      <c r="B59" s="74" t="s">
        <v>217</v>
      </c>
      <c r="C59" s="58" t="s">
        <v>125</v>
      </c>
      <c r="D59" s="74" t="s">
        <v>218</v>
      </c>
      <c r="E59" s="75">
        <v>1980</v>
      </c>
      <c r="F59" s="17" t="s">
        <v>40</v>
      </c>
      <c r="G59" s="17" t="s">
        <v>97</v>
      </c>
      <c r="H59" s="27">
        <f>L59+N59+P59+R59</f>
        <v>0</v>
      </c>
      <c r="I59" s="28">
        <f>M59+O59+S59</f>
        <v>15</v>
      </c>
      <c r="J59" s="15">
        <f>Q59</f>
        <v>0</v>
      </c>
      <c r="K59" s="51">
        <f>SUM(M59:S59)</f>
        <v>15</v>
      </c>
      <c r="L59" s="32"/>
      <c r="M59" s="17">
        <v>15</v>
      </c>
      <c r="N59" s="57"/>
      <c r="O59" s="57"/>
      <c r="P59" s="17"/>
      <c r="Q59" s="17"/>
      <c r="R59" s="52"/>
      <c r="S59" s="32"/>
      <c r="T59" s="32"/>
    </row>
    <row r="60" spans="1:20" s="3" customFormat="1" ht="15" customHeight="1">
      <c r="A60" s="17" t="s">
        <v>219</v>
      </c>
      <c r="B60" s="74" t="s">
        <v>220</v>
      </c>
      <c r="C60" s="58" t="s">
        <v>221</v>
      </c>
      <c r="D60" s="74" t="s">
        <v>59</v>
      </c>
      <c r="E60" s="75">
        <v>1990</v>
      </c>
      <c r="F60" s="17" t="s">
        <v>50</v>
      </c>
      <c r="G60" s="17" t="s">
        <v>97</v>
      </c>
      <c r="H60" s="27">
        <f>L60+N60+P60+R60</f>
        <v>0</v>
      </c>
      <c r="I60" s="28">
        <f>M60+O60+S60</f>
        <v>14</v>
      </c>
      <c r="J60" s="15">
        <f>Q60</f>
        <v>0</v>
      </c>
      <c r="K60" s="51">
        <f>SUM(M60:S60)</f>
        <v>14</v>
      </c>
      <c r="L60" s="32"/>
      <c r="M60" s="17">
        <v>14</v>
      </c>
      <c r="N60" s="57"/>
      <c r="O60" s="57"/>
      <c r="P60" s="17"/>
      <c r="Q60" s="17"/>
      <c r="R60" s="52"/>
      <c r="S60" s="32"/>
      <c r="T60" s="32"/>
    </row>
    <row r="61" spans="1:20" s="3" customFormat="1" ht="15" customHeight="1">
      <c r="A61" s="17" t="s">
        <v>222</v>
      </c>
      <c r="B61" s="59" t="s">
        <v>223</v>
      </c>
      <c r="C61" s="59" t="s">
        <v>125</v>
      </c>
      <c r="D61" s="59" t="s">
        <v>224</v>
      </c>
      <c r="E61" s="56">
        <v>1987</v>
      </c>
      <c r="F61" s="17" t="s">
        <v>50</v>
      </c>
      <c r="G61" s="17" t="s">
        <v>101</v>
      </c>
      <c r="H61" s="27">
        <f>L61+N61+P61+R61</f>
        <v>14</v>
      </c>
      <c r="I61" s="28">
        <f>M61+O61+S61</f>
        <v>0</v>
      </c>
      <c r="J61" s="15">
        <f>Q61</f>
        <v>0</v>
      </c>
      <c r="K61" s="51">
        <f>SUM(L61:S61)</f>
        <v>14</v>
      </c>
      <c r="L61" s="17">
        <v>14</v>
      </c>
      <c r="M61" s="17"/>
      <c r="N61" s="57"/>
      <c r="O61" s="57"/>
      <c r="P61" s="17"/>
      <c r="Q61" s="17"/>
      <c r="R61" s="52"/>
      <c r="S61" s="32"/>
      <c r="T61" s="32"/>
    </row>
    <row r="62" spans="1:20" s="3" customFormat="1" ht="15" customHeight="1">
      <c r="A62" s="17" t="s">
        <v>225</v>
      </c>
      <c r="B62" s="74" t="s">
        <v>226</v>
      </c>
      <c r="C62" s="58" t="s">
        <v>227</v>
      </c>
      <c r="D62" s="74" t="s">
        <v>228</v>
      </c>
      <c r="E62" s="75">
        <v>1967</v>
      </c>
      <c r="F62" s="17" t="s">
        <v>71</v>
      </c>
      <c r="G62" s="17" t="s">
        <v>35</v>
      </c>
      <c r="H62" s="27">
        <f>L62+N62+P62+R62</f>
        <v>0</v>
      </c>
      <c r="I62" s="28">
        <f>M62+O62+S62</f>
        <v>13</v>
      </c>
      <c r="J62" s="15">
        <f>Q62</f>
        <v>0</v>
      </c>
      <c r="K62" s="51">
        <f>SUM(M62:S62)</f>
        <v>13</v>
      </c>
      <c r="L62" s="32"/>
      <c r="M62" s="17">
        <v>13</v>
      </c>
      <c r="N62" s="57"/>
      <c r="O62" s="57"/>
      <c r="P62" s="17"/>
      <c r="Q62" s="17"/>
      <c r="R62" s="52"/>
      <c r="S62" s="32"/>
      <c r="T62" s="32"/>
    </row>
    <row r="63" spans="1:22" s="3" customFormat="1" ht="15" customHeight="1">
      <c r="A63" s="17" t="s">
        <v>229</v>
      </c>
      <c r="B63" s="54" t="s">
        <v>230</v>
      </c>
      <c r="C63" s="54" t="s">
        <v>125</v>
      </c>
      <c r="D63" s="54" t="s">
        <v>231</v>
      </c>
      <c r="E63" s="62">
        <v>1977</v>
      </c>
      <c r="F63" s="17" t="s">
        <v>40</v>
      </c>
      <c r="G63" s="17" t="s">
        <v>101</v>
      </c>
      <c r="H63" s="27">
        <f>L63+N63+P63+R63</f>
        <v>13</v>
      </c>
      <c r="I63" s="28">
        <f>M63+O63+S63</f>
        <v>0</v>
      </c>
      <c r="J63" s="15">
        <f>Q63</f>
        <v>0</v>
      </c>
      <c r="K63" s="51">
        <f>SUM(L63:S63)</f>
        <v>13</v>
      </c>
      <c r="L63" s="17">
        <v>13</v>
      </c>
      <c r="M63" s="17"/>
      <c r="N63" s="57"/>
      <c r="O63" s="57"/>
      <c r="P63" s="17"/>
      <c r="Q63" s="17"/>
      <c r="R63" s="52"/>
      <c r="S63" s="32"/>
      <c r="T63" s="32"/>
      <c r="U63" s="68"/>
      <c r="V63" s="68"/>
    </row>
    <row r="64" spans="1:22" s="3" customFormat="1" ht="15" customHeight="1">
      <c r="A64" s="17" t="s">
        <v>232</v>
      </c>
      <c r="B64" s="69" t="s">
        <v>233</v>
      </c>
      <c r="C64" s="59" t="s">
        <v>121</v>
      </c>
      <c r="D64" s="69" t="s">
        <v>92</v>
      </c>
      <c r="E64" s="78">
        <v>1993</v>
      </c>
      <c r="F64" s="17" t="s">
        <v>76</v>
      </c>
      <c r="G64" s="17" t="s">
        <v>31</v>
      </c>
      <c r="H64" s="27">
        <f>L64+N64+P64+R64</f>
        <v>12</v>
      </c>
      <c r="I64" s="28">
        <f>M64+O64+S64</f>
        <v>0</v>
      </c>
      <c r="J64" s="15">
        <f>Q64</f>
        <v>0</v>
      </c>
      <c r="K64" s="51">
        <f>SUM(L64:S64)</f>
        <v>12</v>
      </c>
      <c r="L64" s="17">
        <v>12</v>
      </c>
      <c r="M64" s="17"/>
      <c r="N64" s="17"/>
      <c r="O64" s="17"/>
      <c r="P64" s="17"/>
      <c r="Q64" s="17"/>
      <c r="R64" s="52"/>
      <c r="S64" s="32"/>
      <c r="T64" s="32"/>
      <c r="U64" s="68"/>
      <c r="V64" s="68"/>
    </row>
    <row r="65" spans="1:20" s="3" customFormat="1" ht="15" customHeight="1">
      <c r="A65" s="17" t="s">
        <v>234</v>
      </c>
      <c r="B65" s="79" t="s">
        <v>235</v>
      </c>
      <c r="C65" s="80" t="s">
        <v>236</v>
      </c>
      <c r="D65" s="79" t="s">
        <v>237</v>
      </c>
      <c r="E65" s="81">
        <v>1984</v>
      </c>
      <c r="F65" s="17" t="s">
        <v>50</v>
      </c>
      <c r="G65" s="17" t="s">
        <v>105</v>
      </c>
      <c r="H65" s="27">
        <f>L65+N65+P65+R65</f>
        <v>0</v>
      </c>
      <c r="I65" s="28">
        <f>M65+O65+S65</f>
        <v>12</v>
      </c>
      <c r="J65" s="15">
        <f>Q65</f>
        <v>0</v>
      </c>
      <c r="K65" s="51">
        <f>SUM(M65:S65)</f>
        <v>12</v>
      </c>
      <c r="L65" s="82"/>
      <c r="M65" s="17">
        <v>12</v>
      </c>
      <c r="N65" s="57"/>
      <c r="O65" s="57"/>
      <c r="P65" s="17"/>
      <c r="Q65" s="17"/>
      <c r="R65" s="52"/>
      <c r="S65" s="32"/>
      <c r="T65" s="32"/>
    </row>
    <row r="66" spans="1:22" s="3" customFormat="1" ht="15" customHeight="1">
      <c r="A66" s="17" t="s">
        <v>238</v>
      </c>
      <c r="B66" s="59" t="s">
        <v>239</v>
      </c>
      <c r="C66" s="59" t="s">
        <v>42</v>
      </c>
      <c r="D66" s="59" t="s">
        <v>240</v>
      </c>
      <c r="E66" s="56">
        <v>1977</v>
      </c>
      <c r="F66" s="83" t="s">
        <v>40</v>
      </c>
      <c r="G66" s="17" t="s">
        <v>105</v>
      </c>
      <c r="H66" s="27">
        <f>L66+N66+P66+R66</f>
        <v>11</v>
      </c>
      <c r="I66" s="28">
        <f>M66+O66+S66</f>
        <v>0</v>
      </c>
      <c r="J66" s="15">
        <f>Q66</f>
        <v>0</v>
      </c>
      <c r="K66" s="51">
        <f>SUM(L66:S66)</f>
        <v>11</v>
      </c>
      <c r="L66" s="17">
        <v>11</v>
      </c>
      <c r="M66" s="83"/>
      <c r="N66" s="57"/>
      <c r="O66" s="57"/>
      <c r="P66" s="17"/>
      <c r="Q66" s="17"/>
      <c r="R66" s="52"/>
      <c r="S66" s="32"/>
      <c r="T66" s="32"/>
      <c r="U66" s="68"/>
      <c r="V66" s="68"/>
    </row>
    <row r="67" spans="1:20" s="3" customFormat="1" ht="15" customHeight="1">
      <c r="A67" s="17" t="s">
        <v>241</v>
      </c>
      <c r="B67" s="63" t="s">
        <v>242</v>
      </c>
      <c r="C67" s="63" t="s">
        <v>243</v>
      </c>
      <c r="D67" s="66" t="s">
        <v>244</v>
      </c>
      <c r="E67" s="62">
        <v>1963</v>
      </c>
      <c r="F67" s="83" t="s">
        <v>88</v>
      </c>
      <c r="G67" s="17" t="s">
        <v>30</v>
      </c>
      <c r="H67" s="27">
        <f>L67+N67+P67+R67</f>
        <v>0</v>
      </c>
      <c r="I67" s="28">
        <f>M67+O67+S67</f>
        <v>11</v>
      </c>
      <c r="J67" s="15">
        <f>Q67</f>
        <v>0</v>
      </c>
      <c r="K67" s="51">
        <f>SUM(M67:S67)</f>
        <v>11</v>
      </c>
      <c r="L67" s="32"/>
      <c r="M67" s="83">
        <v>11</v>
      </c>
      <c r="N67" s="57"/>
      <c r="O67" s="57"/>
      <c r="P67" s="17"/>
      <c r="Q67" s="17"/>
      <c r="R67" s="52"/>
      <c r="S67" s="32"/>
      <c r="T67" s="32"/>
    </row>
    <row r="68" spans="1:20" s="3" customFormat="1" ht="15" customHeight="1">
      <c r="A68" s="17" t="s">
        <v>245</v>
      </c>
      <c r="B68" s="74" t="s">
        <v>246</v>
      </c>
      <c r="C68" s="58" t="s">
        <v>55</v>
      </c>
      <c r="D68" s="74" t="s">
        <v>46</v>
      </c>
      <c r="E68" s="75">
        <v>1991</v>
      </c>
      <c r="F68" s="83" t="s">
        <v>50</v>
      </c>
      <c r="G68" s="17" t="s">
        <v>109</v>
      </c>
      <c r="H68" s="27">
        <f>L68+N68+P68+R68</f>
        <v>0</v>
      </c>
      <c r="I68" s="28">
        <f>M68+O68+S68</f>
        <v>10</v>
      </c>
      <c r="J68" s="15">
        <f>Q68</f>
        <v>0</v>
      </c>
      <c r="K68" s="51">
        <f>SUM(M68:S68)</f>
        <v>10</v>
      </c>
      <c r="L68" s="32"/>
      <c r="M68" s="83">
        <v>10</v>
      </c>
      <c r="N68" s="57"/>
      <c r="O68" s="57"/>
      <c r="P68" s="17"/>
      <c r="Q68" s="17"/>
      <c r="R68" s="52"/>
      <c r="S68" s="32"/>
      <c r="T68" s="32"/>
    </row>
    <row r="69" spans="1:20" s="3" customFormat="1" ht="15" customHeight="1">
      <c r="A69" s="17" t="s">
        <v>247</v>
      </c>
      <c r="B69" s="54" t="s">
        <v>248</v>
      </c>
      <c r="C69" s="54" t="s">
        <v>125</v>
      </c>
      <c r="D69" s="54" t="s">
        <v>249</v>
      </c>
      <c r="E69" s="32">
        <v>1977</v>
      </c>
      <c r="F69" s="83" t="s">
        <v>40</v>
      </c>
      <c r="G69" s="17" t="s">
        <v>109</v>
      </c>
      <c r="H69" s="27">
        <f>L69+N69+P69+R69</f>
        <v>10</v>
      </c>
      <c r="I69" s="28">
        <f>M69+O69+S69</f>
        <v>0</v>
      </c>
      <c r="J69" s="15">
        <f>Q69</f>
        <v>0</v>
      </c>
      <c r="K69" s="51">
        <f>SUM(L69:S69)</f>
        <v>10</v>
      </c>
      <c r="L69" s="17">
        <v>10</v>
      </c>
      <c r="M69" s="83"/>
      <c r="N69" s="57"/>
      <c r="O69" s="57"/>
      <c r="P69" s="17"/>
      <c r="Q69" s="17"/>
      <c r="R69" s="52"/>
      <c r="S69" s="32"/>
      <c r="T69" s="32"/>
    </row>
    <row r="70" spans="1:20" s="3" customFormat="1" ht="15" customHeight="1">
      <c r="A70" s="17" t="s">
        <v>250</v>
      </c>
      <c r="B70" s="54" t="s">
        <v>251</v>
      </c>
      <c r="C70" s="54" t="s">
        <v>252</v>
      </c>
      <c r="D70" s="54" t="s">
        <v>253</v>
      </c>
      <c r="E70" s="62">
        <v>1965</v>
      </c>
      <c r="F70" s="83" t="s">
        <v>71</v>
      </c>
      <c r="G70" s="17" t="s">
        <v>36</v>
      </c>
      <c r="H70" s="27">
        <f>L70+N70+P70+R70</f>
        <v>9</v>
      </c>
      <c r="I70" s="28">
        <f>M70+O70+S70</f>
        <v>0</v>
      </c>
      <c r="J70" s="15">
        <f>Q70</f>
        <v>0</v>
      </c>
      <c r="K70" s="51">
        <f>SUM(L70:S70)</f>
        <v>9</v>
      </c>
      <c r="L70" s="17">
        <v>9</v>
      </c>
      <c r="M70" s="83"/>
      <c r="N70" s="57"/>
      <c r="O70" s="57"/>
      <c r="P70" s="17"/>
      <c r="Q70" s="17"/>
      <c r="R70" s="52"/>
      <c r="S70" s="32"/>
      <c r="T70" s="32"/>
    </row>
    <row r="71" spans="1:20" s="3" customFormat="1" ht="15" customHeight="1">
      <c r="A71" s="17" t="s">
        <v>254</v>
      </c>
      <c r="B71" s="74" t="s">
        <v>255</v>
      </c>
      <c r="C71" s="58" t="s">
        <v>256</v>
      </c>
      <c r="D71" s="74" t="s">
        <v>257</v>
      </c>
      <c r="E71" s="75">
        <v>1963</v>
      </c>
      <c r="F71" s="83" t="s">
        <v>88</v>
      </c>
      <c r="G71" s="17" t="s">
        <v>31</v>
      </c>
      <c r="H71" s="27">
        <f>L71+N71+P71+R71</f>
        <v>0</v>
      </c>
      <c r="I71" s="28">
        <f>M71+O71+S71</f>
        <v>9</v>
      </c>
      <c r="J71" s="15">
        <f>Q71</f>
        <v>0</v>
      </c>
      <c r="K71" s="51">
        <f>SUM(M71:S71)</f>
        <v>9</v>
      </c>
      <c r="L71" s="32"/>
      <c r="M71" s="83">
        <v>9</v>
      </c>
      <c r="N71" s="57"/>
      <c r="O71" s="57"/>
      <c r="P71" s="17"/>
      <c r="Q71" s="17"/>
      <c r="R71" s="52"/>
      <c r="S71" s="32"/>
      <c r="T71" s="32"/>
    </row>
    <row r="72" spans="1:20" s="3" customFormat="1" ht="15" customHeight="1">
      <c r="A72" s="17" t="s">
        <v>258</v>
      </c>
      <c r="B72" s="74" t="s">
        <v>259</v>
      </c>
      <c r="C72" s="58" t="s">
        <v>260</v>
      </c>
      <c r="D72" s="74" t="s">
        <v>261</v>
      </c>
      <c r="E72" s="75">
        <v>1971</v>
      </c>
      <c r="F72" s="83" t="s">
        <v>71</v>
      </c>
      <c r="G72" s="17" t="s">
        <v>72</v>
      </c>
      <c r="H72" s="27">
        <f>L72+N72+P72+R72</f>
        <v>0</v>
      </c>
      <c r="I72" s="28">
        <f>M72+O72+S72</f>
        <v>8</v>
      </c>
      <c r="J72" s="15">
        <f>Q72</f>
        <v>0</v>
      </c>
      <c r="K72" s="51">
        <f>SUM(M72:S72)</f>
        <v>8</v>
      </c>
      <c r="L72" s="32"/>
      <c r="M72" s="83">
        <v>8</v>
      </c>
      <c r="N72" s="57"/>
      <c r="O72" s="57"/>
      <c r="P72" s="17"/>
      <c r="Q72" s="17"/>
      <c r="R72" s="52"/>
      <c r="S72" s="32"/>
      <c r="T72" s="32"/>
    </row>
    <row r="73" spans="1:22" s="3" customFormat="1" ht="15" customHeight="1">
      <c r="A73" s="17" t="s">
        <v>262</v>
      </c>
      <c r="B73" s="63" t="s">
        <v>263</v>
      </c>
      <c r="C73" s="58" t="s">
        <v>125</v>
      </c>
      <c r="D73" s="63" t="s">
        <v>264</v>
      </c>
      <c r="E73" s="62">
        <v>1990</v>
      </c>
      <c r="F73" s="83" t="s">
        <v>50</v>
      </c>
      <c r="G73" s="17" t="s">
        <v>112</v>
      </c>
      <c r="H73" s="27">
        <f>L73+N73+P73+R73</f>
        <v>8</v>
      </c>
      <c r="I73" s="28">
        <f>M73+O73+S73</f>
        <v>0</v>
      </c>
      <c r="J73" s="15">
        <f>Q73</f>
        <v>0</v>
      </c>
      <c r="K73" s="51">
        <f>SUM(L73:S73)</f>
        <v>8</v>
      </c>
      <c r="L73" s="17">
        <v>8</v>
      </c>
      <c r="M73" s="83"/>
      <c r="N73" s="57"/>
      <c r="O73" s="57"/>
      <c r="P73" s="17"/>
      <c r="Q73" s="17"/>
      <c r="R73" s="52"/>
      <c r="S73" s="32"/>
      <c r="T73" s="32"/>
      <c r="U73" s="68"/>
      <c r="V73" s="68"/>
    </row>
    <row r="74" spans="1:20" s="3" customFormat="1" ht="15" customHeight="1">
      <c r="A74" s="17" t="s">
        <v>265</v>
      </c>
      <c r="B74" s="74" t="s">
        <v>266</v>
      </c>
      <c r="C74" s="58" t="s">
        <v>121</v>
      </c>
      <c r="D74" s="74" t="s">
        <v>118</v>
      </c>
      <c r="E74" s="75">
        <v>1981</v>
      </c>
      <c r="F74" s="83" t="s">
        <v>40</v>
      </c>
      <c r="G74" s="17" t="s">
        <v>112</v>
      </c>
      <c r="H74" s="27">
        <f>L74+N74+P74+R74</f>
        <v>0</v>
      </c>
      <c r="I74" s="28">
        <f>M74+O74+S74</f>
        <v>7</v>
      </c>
      <c r="J74" s="15">
        <f>Q74</f>
        <v>0</v>
      </c>
      <c r="K74" s="51">
        <f>SUM(M74:S74)</f>
        <v>7</v>
      </c>
      <c r="L74" s="32"/>
      <c r="M74" s="83">
        <v>7</v>
      </c>
      <c r="N74" s="57"/>
      <c r="O74" s="57"/>
      <c r="P74" s="17"/>
      <c r="Q74" s="17"/>
      <c r="R74" s="52"/>
      <c r="S74" s="32"/>
      <c r="T74" s="32"/>
    </row>
    <row r="75" spans="1:22" s="3" customFormat="1" ht="15" customHeight="1">
      <c r="A75" s="17" t="s">
        <v>267</v>
      </c>
      <c r="B75" s="77" t="s">
        <v>268</v>
      </c>
      <c r="C75" s="77" t="s">
        <v>208</v>
      </c>
      <c r="D75" s="63" t="s">
        <v>104</v>
      </c>
      <c r="E75" s="62">
        <v>1976</v>
      </c>
      <c r="F75" s="83" t="s">
        <v>40</v>
      </c>
      <c r="G75" s="17" t="s">
        <v>115</v>
      </c>
      <c r="H75" s="27">
        <f>L75+N75+P75+R75</f>
        <v>7</v>
      </c>
      <c r="I75" s="28">
        <f>M75+O75+S75</f>
        <v>0</v>
      </c>
      <c r="J75" s="15">
        <f>Q75</f>
        <v>0</v>
      </c>
      <c r="K75" s="51">
        <f>SUM(L75:S75)</f>
        <v>7</v>
      </c>
      <c r="L75" s="17">
        <v>7</v>
      </c>
      <c r="M75" s="83"/>
      <c r="N75" s="17"/>
      <c r="O75" s="17"/>
      <c r="P75" s="17"/>
      <c r="Q75" s="57"/>
      <c r="R75" s="52"/>
      <c r="S75" s="32"/>
      <c r="T75" s="32"/>
      <c r="U75" s="68"/>
      <c r="V75" s="68"/>
    </row>
    <row r="76" spans="1:20" s="3" customFormat="1" ht="15" customHeight="1">
      <c r="A76" s="17" t="s">
        <v>269</v>
      </c>
      <c r="B76" s="74" t="s">
        <v>270</v>
      </c>
      <c r="C76" s="58" t="s">
        <v>48</v>
      </c>
      <c r="D76" s="74" t="s">
        <v>59</v>
      </c>
      <c r="E76" s="75">
        <v>1966</v>
      </c>
      <c r="F76" s="83" t="s">
        <v>71</v>
      </c>
      <c r="G76" s="17" t="s">
        <v>77</v>
      </c>
      <c r="H76" s="27">
        <f>L76+N76+P76+R76</f>
        <v>0</v>
      </c>
      <c r="I76" s="28">
        <f>M76+O76+S76</f>
        <v>6</v>
      </c>
      <c r="J76" s="15">
        <f>Q76</f>
        <v>0</v>
      </c>
      <c r="K76" s="51">
        <f>SUM(M76:S76)</f>
        <v>6</v>
      </c>
      <c r="L76" s="32"/>
      <c r="M76" s="83">
        <v>6</v>
      </c>
      <c r="N76" s="57"/>
      <c r="O76" s="57"/>
      <c r="P76" s="17"/>
      <c r="Q76" s="17"/>
      <c r="R76" s="52"/>
      <c r="S76" s="32"/>
      <c r="T76" s="32"/>
    </row>
    <row r="77" spans="1:20" s="3" customFormat="1" ht="15" customHeight="1">
      <c r="A77" s="17" t="s">
        <v>271</v>
      </c>
      <c r="B77" s="59" t="s">
        <v>272</v>
      </c>
      <c r="C77" s="59" t="s">
        <v>148</v>
      </c>
      <c r="D77" s="59" t="s">
        <v>273</v>
      </c>
      <c r="E77" s="56">
        <v>1990</v>
      </c>
      <c r="F77" s="83" t="s">
        <v>50</v>
      </c>
      <c r="G77" s="17" t="s">
        <v>115</v>
      </c>
      <c r="H77" s="27">
        <f>L77+N77+P77+R77</f>
        <v>6</v>
      </c>
      <c r="I77" s="28">
        <f>M77+O77+S77</f>
        <v>0</v>
      </c>
      <c r="J77" s="15">
        <f>Q77</f>
        <v>0</v>
      </c>
      <c r="K77" s="51">
        <f>SUM(L77:S77)</f>
        <v>6</v>
      </c>
      <c r="L77" s="17">
        <v>6</v>
      </c>
      <c r="M77" s="83"/>
      <c r="N77" s="57"/>
      <c r="O77" s="57"/>
      <c r="P77" s="17"/>
      <c r="Q77" s="17"/>
      <c r="R77" s="52"/>
      <c r="S77" s="32"/>
      <c r="T77" s="32"/>
    </row>
    <row r="78" spans="1:20" s="3" customFormat="1" ht="15" customHeight="1">
      <c r="A78" s="17" t="s">
        <v>274</v>
      </c>
      <c r="B78" s="77" t="s">
        <v>275</v>
      </c>
      <c r="C78" s="54" t="s">
        <v>125</v>
      </c>
      <c r="D78" s="66" t="s">
        <v>276</v>
      </c>
      <c r="E78" s="62">
        <v>1995</v>
      </c>
      <c r="F78" s="83" t="s">
        <v>76</v>
      </c>
      <c r="G78" s="17" t="s">
        <v>32</v>
      </c>
      <c r="H78" s="27">
        <f>L78+N78+P78+R78</f>
        <v>5</v>
      </c>
      <c r="I78" s="28">
        <f>M78+O78+S78</f>
        <v>0</v>
      </c>
      <c r="J78" s="15">
        <f>Q78</f>
        <v>0</v>
      </c>
      <c r="K78" s="51">
        <f>SUM(L78:S78)</f>
        <v>5</v>
      </c>
      <c r="L78" s="17">
        <v>5</v>
      </c>
      <c r="M78" s="83"/>
      <c r="N78" s="17"/>
      <c r="O78" s="17"/>
      <c r="P78" s="17"/>
      <c r="Q78" s="57"/>
      <c r="R78" s="52"/>
      <c r="S78" s="32"/>
      <c r="T78" s="32"/>
    </row>
    <row r="79" spans="1:20" s="3" customFormat="1" ht="15" customHeight="1">
      <c r="A79" s="17" t="s">
        <v>277</v>
      </c>
      <c r="B79" s="74" t="s">
        <v>278</v>
      </c>
      <c r="C79" s="58" t="s">
        <v>279</v>
      </c>
      <c r="D79" s="74" t="s">
        <v>257</v>
      </c>
      <c r="E79" s="75">
        <v>1974</v>
      </c>
      <c r="F79" s="83" t="s">
        <v>40</v>
      </c>
      <c r="G79" s="17" t="s">
        <v>119</v>
      </c>
      <c r="H79" s="27">
        <f>L79+N79+P79+R79</f>
        <v>0</v>
      </c>
      <c r="I79" s="28">
        <f>M79+O79+S79</f>
        <v>5</v>
      </c>
      <c r="J79" s="15">
        <f>Q79</f>
        <v>0</v>
      </c>
      <c r="K79" s="51">
        <f>SUM(M79:S79)</f>
        <v>5</v>
      </c>
      <c r="L79" s="32"/>
      <c r="M79" s="83">
        <v>5</v>
      </c>
      <c r="N79" s="57"/>
      <c r="O79" s="57"/>
      <c r="P79" s="17"/>
      <c r="Q79" s="17"/>
      <c r="R79" s="52"/>
      <c r="S79" s="32"/>
      <c r="T79" s="32"/>
    </row>
    <row r="80" spans="1:20" s="3" customFormat="1" ht="15" customHeight="1">
      <c r="A80" s="17" t="s">
        <v>280</v>
      </c>
      <c r="B80" s="74" t="s">
        <v>281</v>
      </c>
      <c r="C80" s="58" t="s">
        <v>188</v>
      </c>
      <c r="D80" s="74" t="s">
        <v>282</v>
      </c>
      <c r="E80" s="75">
        <v>1965</v>
      </c>
      <c r="F80" s="83" t="s">
        <v>71</v>
      </c>
      <c r="G80" s="17" t="s">
        <v>80</v>
      </c>
      <c r="H80" s="27">
        <f>L80+N80+P80+R80</f>
        <v>0</v>
      </c>
      <c r="I80" s="28">
        <f>M80+O80+S80</f>
        <v>4</v>
      </c>
      <c r="J80" s="15">
        <f>Q80</f>
        <v>0</v>
      </c>
      <c r="K80" s="51">
        <f>SUM(M80:S80)</f>
        <v>4</v>
      </c>
      <c r="L80" s="32"/>
      <c r="M80" s="83">
        <v>4</v>
      </c>
      <c r="N80" s="57"/>
      <c r="O80" s="57"/>
      <c r="P80" s="17"/>
      <c r="Q80" s="17"/>
      <c r="R80" s="52"/>
      <c r="S80" s="32"/>
      <c r="T80" s="32"/>
    </row>
    <row r="81" spans="1:22" s="3" customFormat="1" ht="15" customHeight="1">
      <c r="A81" s="17" t="s">
        <v>283</v>
      </c>
      <c r="B81" s="54" t="s">
        <v>284</v>
      </c>
      <c r="C81" s="54" t="s">
        <v>285</v>
      </c>
      <c r="D81" s="54" t="s">
        <v>286</v>
      </c>
      <c r="E81" s="62">
        <v>1975</v>
      </c>
      <c r="F81" s="83" t="s">
        <v>40</v>
      </c>
      <c r="G81" s="17" t="s">
        <v>123</v>
      </c>
      <c r="H81" s="27">
        <f>L81+N81+P81+R81</f>
        <v>4</v>
      </c>
      <c r="I81" s="28">
        <f>M81+O81+S81</f>
        <v>0</v>
      </c>
      <c r="J81" s="15">
        <f>Q81</f>
        <v>0</v>
      </c>
      <c r="K81" s="51">
        <f>SUM(L81:S81)</f>
        <v>4</v>
      </c>
      <c r="L81" s="17">
        <v>4</v>
      </c>
      <c r="M81" s="83"/>
      <c r="N81" s="57"/>
      <c r="O81" s="57"/>
      <c r="P81" s="17"/>
      <c r="Q81" s="17"/>
      <c r="R81" s="52"/>
      <c r="S81" s="32"/>
      <c r="T81" s="32"/>
      <c r="U81" s="68"/>
      <c r="V81" s="68"/>
    </row>
    <row r="82" spans="1:20" s="3" customFormat="1" ht="15" customHeight="1">
      <c r="A82" s="17" t="s">
        <v>287</v>
      </c>
      <c r="B82" s="74" t="s">
        <v>288</v>
      </c>
      <c r="C82" s="58" t="s">
        <v>125</v>
      </c>
      <c r="D82" s="74" t="s">
        <v>289</v>
      </c>
      <c r="E82" s="75">
        <v>1989</v>
      </c>
      <c r="F82" s="83" t="s">
        <v>50</v>
      </c>
      <c r="G82" s="17" t="s">
        <v>119</v>
      </c>
      <c r="H82" s="27">
        <f>L82+N82+P82+R82</f>
        <v>0</v>
      </c>
      <c r="I82" s="28">
        <f>M82+O82+S82</f>
        <v>3</v>
      </c>
      <c r="J82" s="15">
        <f>Q82</f>
        <v>0</v>
      </c>
      <c r="K82" s="51">
        <f>SUM(M82:S82)</f>
        <v>3</v>
      </c>
      <c r="L82" s="32"/>
      <c r="M82" s="83">
        <v>3</v>
      </c>
      <c r="N82" s="57"/>
      <c r="O82" s="57"/>
      <c r="P82" s="17"/>
      <c r="Q82" s="17"/>
      <c r="R82" s="52"/>
      <c r="S82" s="32"/>
      <c r="T82" s="32"/>
    </row>
    <row r="83" spans="1:20" s="3" customFormat="1" ht="15" customHeight="1">
      <c r="A83" s="17" t="s">
        <v>290</v>
      </c>
      <c r="B83" s="59" t="s">
        <v>291</v>
      </c>
      <c r="C83" s="59" t="s">
        <v>121</v>
      </c>
      <c r="D83" s="59" t="s">
        <v>205</v>
      </c>
      <c r="E83" s="56">
        <v>1979</v>
      </c>
      <c r="F83" s="83" t="s">
        <v>40</v>
      </c>
      <c r="G83" s="17" t="s">
        <v>127</v>
      </c>
      <c r="H83" s="27">
        <f>L83+N83+P83+R83</f>
        <v>3</v>
      </c>
      <c r="I83" s="28">
        <f>M83+O83+S83</f>
        <v>0</v>
      </c>
      <c r="J83" s="15">
        <f>Q83</f>
        <v>0</v>
      </c>
      <c r="K83" s="51">
        <f>SUM(L83:S83)</f>
        <v>3</v>
      </c>
      <c r="L83" s="17">
        <v>3</v>
      </c>
      <c r="M83" s="83"/>
      <c r="N83" s="57"/>
      <c r="O83" s="57"/>
      <c r="P83" s="17"/>
      <c r="Q83" s="17"/>
      <c r="R83" s="52"/>
      <c r="S83" s="32"/>
      <c r="T83" s="32"/>
    </row>
    <row r="84" spans="1:22" s="3" customFormat="1" ht="15" customHeight="1">
      <c r="A84" s="17" t="s">
        <v>292</v>
      </c>
      <c r="B84" s="63" t="s">
        <v>293</v>
      </c>
      <c r="C84" s="63" t="s">
        <v>294</v>
      </c>
      <c r="D84" s="66" t="s">
        <v>104</v>
      </c>
      <c r="E84" s="62">
        <v>1991</v>
      </c>
      <c r="F84" s="83" t="s">
        <v>50</v>
      </c>
      <c r="G84" s="17" t="s">
        <v>123</v>
      </c>
      <c r="H84" s="27">
        <f>L84+N84+P84+R84</f>
        <v>2</v>
      </c>
      <c r="I84" s="28">
        <f>M84+O84+S84</f>
        <v>0</v>
      </c>
      <c r="J84" s="15">
        <f>Q84</f>
        <v>0</v>
      </c>
      <c r="K84" s="51">
        <f>SUM(L84:S84)</f>
        <v>2</v>
      </c>
      <c r="L84" s="17">
        <v>2</v>
      </c>
      <c r="M84" s="83"/>
      <c r="N84" s="57"/>
      <c r="O84" s="57"/>
      <c r="P84" s="17"/>
      <c r="Q84" s="17"/>
      <c r="R84" s="52"/>
      <c r="S84" s="32"/>
      <c r="T84" s="32"/>
      <c r="U84" s="68"/>
      <c r="V84" s="68"/>
    </row>
    <row r="85" spans="1:20" s="3" customFormat="1" ht="15" customHeight="1">
      <c r="A85" s="17" t="s">
        <v>295</v>
      </c>
      <c r="B85" s="74" t="s">
        <v>296</v>
      </c>
      <c r="C85" s="58" t="s">
        <v>48</v>
      </c>
      <c r="D85" s="74" t="s">
        <v>297</v>
      </c>
      <c r="E85" s="75">
        <v>1976</v>
      </c>
      <c r="F85" s="83" t="s">
        <v>40</v>
      </c>
      <c r="G85" s="17" t="s">
        <v>130</v>
      </c>
      <c r="H85" s="27">
        <f>L85+N85+P85+R85</f>
        <v>0</v>
      </c>
      <c r="I85" s="28">
        <f>M85+O85+S85</f>
        <v>2</v>
      </c>
      <c r="J85" s="15">
        <f>Q85</f>
        <v>0</v>
      </c>
      <c r="K85" s="51">
        <f>SUM(M85:S85)</f>
        <v>2</v>
      </c>
      <c r="L85" s="32"/>
      <c r="M85" s="83">
        <v>2</v>
      </c>
      <c r="N85" s="57"/>
      <c r="O85" s="57"/>
      <c r="P85" s="17"/>
      <c r="Q85" s="17"/>
      <c r="R85" s="52"/>
      <c r="S85" s="32"/>
      <c r="T85" s="32"/>
    </row>
    <row r="86" spans="1:22" s="3" customFormat="1" ht="15" customHeight="1">
      <c r="A86" s="17" t="s">
        <v>298</v>
      </c>
      <c r="B86" s="54" t="s">
        <v>299</v>
      </c>
      <c r="C86" s="54" t="s">
        <v>208</v>
      </c>
      <c r="D86" s="54" t="s">
        <v>300</v>
      </c>
      <c r="E86" s="62">
        <v>1973</v>
      </c>
      <c r="F86" s="83" t="s">
        <v>40</v>
      </c>
      <c r="G86" s="17" t="s">
        <v>132</v>
      </c>
      <c r="H86" s="27">
        <f>L86+N86+P86+R86</f>
        <v>1</v>
      </c>
      <c r="I86" s="28">
        <f>M86+O86+S86</f>
        <v>0</v>
      </c>
      <c r="J86" s="15">
        <f>Q86</f>
        <v>0</v>
      </c>
      <c r="K86" s="51">
        <f>SUM(L86:S86)</f>
        <v>1</v>
      </c>
      <c r="L86" s="17">
        <v>1</v>
      </c>
      <c r="M86" s="83"/>
      <c r="N86" s="57"/>
      <c r="O86" s="57"/>
      <c r="P86" s="17"/>
      <c r="Q86" s="17"/>
      <c r="R86" s="52"/>
      <c r="S86" s="32"/>
      <c r="T86" s="32"/>
      <c r="U86" s="68"/>
      <c r="V86" s="68"/>
    </row>
    <row r="87" spans="1:20" s="3" customFormat="1" ht="15" customHeight="1">
      <c r="A87" s="17" t="s">
        <v>301</v>
      </c>
      <c r="B87" s="84" t="s">
        <v>302</v>
      </c>
      <c r="C87" s="85" t="s">
        <v>45</v>
      </c>
      <c r="D87" s="84" t="s">
        <v>303</v>
      </c>
      <c r="E87" s="86">
        <v>1951</v>
      </c>
      <c r="F87" s="17" t="s">
        <v>304</v>
      </c>
      <c r="G87" s="17" t="s">
        <v>26</v>
      </c>
      <c r="H87" s="27">
        <f>L87+N87+P87+R87</f>
        <v>0</v>
      </c>
      <c r="I87" s="28">
        <f>M87+O87+S87</f>
        <v>1</v>
      </c>
      <c r="J87" s="15">
        <f>Q87</f>
        <v>0</v>
      </c>
      <c r="K87" s="51">
        <f>SUM(M87:S87)</f>
        <v>1</v>
      </c>
      <c r="L87" s="32"/>
      <c r="M87" s="83">
        <v>1</v>
      </c>
      <c r="N87" s="57"/>
      <c r="O87" s="57"/>
      <c r="P87" s="17"/>
      <c r="Q87" s="17"/>
      <c r="R87" s="52"/>
      <c r="S87" s="32"/>
      <c r="T87" s="32"/>
    </row>
    <row r="88" spans="1:20" s="3" customFormat="1" ht="15" customHeight="1">
      <c r="A88" s="17"/>
      <c r="B88" s="63"/>
      <c r="C88" s="63"/>
      <c r="D88" s="66"/>
      <c r="E88" s="62"/>
      <c r="F88" s="17"/>
      <c r="G88" s="17"/>
      <c r="H88" s="27">
        <f>L88+N88+P88+R88</f>
        <v>0</v>
      </c>
      <c r="I88" s="28">
        <f>M88+O88+S88</f>
        <v>0</v>
      </c>
      <c r="J88" s="15">
        <f>Q88</f>
        <v>0</v>
      </c>
      <c r="K88" s="51">
        <f>SUM(M88:S88)</f>
        <v>0</v>
      </c>
      <c r="L88" s="17"/>
      <c r="M88" s="83"/>
      <c r="N88" s="57"/>
      <c r="O88" s="57"/>
      <c r="P88" s="17"/>
      <c r="Q88" s="17"/>
      <c r="R88" s="52"/>
      <c r="S88" s="32"/>
      <c r="T88" s="32"/>
    </row>
    <row r="89" spans="1:22" s="68" customFormat="1" ht="15" customHeight="1">
      <c r="A89" s="17"/>
      <c r="B89" s="54"/>
      <c r="C89" s="54"/>
      <c r="D89" s="54"/>
      <c r="E89" s="62"/>
      <c r="F89" s="17"/>
      <c r="G89" s="17"/>
      <c r="H89" s="27">
        <f>L89+N89+P89+R89</f>
        <v>0</v>
      </c>
      <c r="I89" s="28">
        <f>M89+O89+S89</f>
        <v>0</v>
      </c>
      <c r="J89" s="15">
        <f>Q89</f>
        <v>0</v>
      </c>
      <c r="K89" s="51">
        <f>SUM(M89:S89)</f>
        <v>0</v>
      </c>
      <c r="L89" s="87"/>
      <c r="M89" s="17"/>
      <c r="N89" s="57"/>
      <c r="O89" s="57"/>
      <c r="P89" s="17"/>
      <c r="Q89" s="17"/>
      <c r="R89" s="52"/>
      <c r="S89" s="32"/>
      <c r="T89" s="32"/>
      <c r="U89" s="3"/>
      <c r="V89" s="3"/>
    </row>
    <row r="90" spans="1:20" s="68" customFormat="1" ht="15" customHeight="1">
      <c r="A90" s="17"/>
      <c r="B90" s="88"/>
      <c r="C90" s="88"/>
      <c r="D90" s="54"/>
      <c r="E90" s="62"/>
      <c r="F90" s="17"/>
      <c r="G90" s="17"/>
      <c r="H90" s="27"/>
      <c r="I90" s="28"/>
      <c r="J90" s="15"/>
      <c r="K90" s="89"/>
      <c r="L90" s="17"/>
      <c r="M90" s="17"/>
      <c r="N90" s="57"/>
      <c r="O90" s="57"/>
      <c r="P90" s="17"/>
      <c r="Q90" s="17"/>
      <c r="R90" s="52"/>
      <c r="S90" s="32"/>
      <c r="T90" s="32"/>
    </row>
    <row r="91" spans="1:20" ht="15" customHeight="1">
      <c r="A91" s="90" t="s">
        <v>305</v>
      </c>
      <c r="B91" s="60"/>
      <c r="C91" s="77"/>
      <c r="D91" s="59"/>
      <c r="E91" s="57"/>
      <c r="F91" s="57"/>
      <c r="G91" s="57"/>
      <c r="H91" s="57"/>
      <c r="I91" s="17"/>
      <c r="J91" s="17"/>
      <c r="K91" s="89">
        <f>SUM(L91:Q91)</f>
        <v>2468</v>
      </c>
      <c r="L91" s="91">
        <f>SUM(L6:L90)</f>
        <v>2090</v>
      </c>
      <c r="M91" s="91">
        <f>SUM(M6:M90)</f>
        <v>378</v>
      </c>
      <c r="N91" s="91">
        <f>SUM(N6:N90)</f>
        <v>0</v>
      </c>
      <c r="O91" s="91">
        <f>SUM(O6:O90)</f>
        <v>0</v>
      </c>
      <c r="P91" s="91"/>
      <c r="Q91" s="91"/>
      <c r="R91" s="92"/>
      <c r="S91" s="54"/>
      <c r="T91" s="54"/>
    </row>
    <row r="92" spans="1:17" ht="12.75">
      <c r="A92" s="68"/>
      <c r="C92" s="93"/>
      <c r="D92" s="1"/>
      <c r="E92" s="94"/>
      <c r="F92" s="94"/>
      <c r="G92" s="94"/>
      <c r="H92" s="94"/>
      <c r="I92" s="95"/>
      <c r="J92" s="95"/>
      <c r="K92" s="96"/>
      <c r="L92" s="95"/>
      <c r="M92" s="94"/>
      <c r="N92" s="94"/>
      <c r="O92" s="94"/>
      <c r="P92" s="94"/>
      <c r="Q92" s="94"/>
    </row>
    <row r="93" spans="1:17" ht="12.75">
      <c r="A93" s="68"/>
      <c r="B93" s="97"/>
      <c r="C93" s="93"/>
      <c r="D93" s="97"/>
      <c r="G93" s="94"/>
      <c r="H93" s="94"/>
      <c r="I93" s="95"/>
      <c r="J93" s="95"/>
      <c r="K93" s="98"/>
      <c r="L93" s="95"/>
      <c r="M93" s="94"/>
      <c r="N93" s="94"/>
      <c r="O93" s="94"/>
      <c r="P93" s="94"/>
      <c r="Q93" s="94"/>
    </row>
    <row r="94" spans="1:17" ht="12.75">
      <c r="A94" s="68"/>
      <c r="B94" s="97"/>
      <c r="C94" s="93"/>
      <c r="D94" s="97"/>
      <c r="E94" s="94"/>
      <c r="F94" s="94"/>
      <c r="G94" s="94"/>
      <c r="H94" s="94"/>
      <c r="I94" s="95"/>
      <c r="J94" s="95"/>
      <c r="K94" s="98"/>
      <c r="L94" s="95"/>
      <c r="M94" s="94"/>
      <c r="N94" s="94"/>
      <c r="O94" s="94"/>
      <c r="P94" s="94"/>
      <c r="Q94" s="94"/>
    </row>
    <row r="95" spans="1:17" ht="12.75">
      <c r="A95" s="68"/>
      <c r="B95" s="97"/>
      <c r="C95" s="93"/>
      <c r="D95" s="97"/>
      <c r="E95" s="94"/>
      <c r="F95" s="94"/>
      <c r="G95" s="94"/>
      <c r="H95" s="94"/>
      <c r="I95" s="95"/>
      <c r="J95" s="95"/>
      <c r="K95" s="98"/>
      <c r="L95" s="95"/>
      <c r="M95" s="94"/>
      <c r="N95" s="94"/>
      <c r="O95" s="94"/>
      <c r="P95" s="94"/>
      <c r="Q95" s="94"/>
    </row>
    <row r="96" spans="1:17" ht="12.75">
      <c r="A96" s="68"/>
      <c r="B96" s="97"/>
      <c r="C96" s="93"/>
      <c r="D96" s="97"/>
      <c r="E96" s="94"/>
      <c r="F96" s="94"/>
      <c r="G96" s="94"/>
      <c r="H96" s="94"/>
      <c r="I96" s="95"/>
      <c r="J96" s="95"/>
      <c r="K96" s="98"/>
      <c r="L96" s="95"/>
      <c r="M96" s="94"/>
      <c r="N96" s="94"/>
      <c r="O96" s="94"/>
      <c r="P96" s="94"/>
      <c r="Q96" s="94"/>
    </row>
    <row r="97" spans="1:17" ht="12.75">
      <c r="A97" s="68"/>
      <c r="B97" s="97"/>
      <c r="C97" s="93"/>
      <c r="D97" s="97"/>
      <c r="E97" s="94"/>
      <c r="F97" s="94"/>
      <c r="G97" s="94"/>
      <c r="H97" s="94"/>
      <c r="I97" s="95"/>
      <c r="J97" s="95"/>
      <c r="K97" s="98"/>
      <c r="L97" s="95"/>
      <c r="M97" s="94"/>
      <c r="N97" s="94"/>
      <c r="O97" s="94"/>
      <c r="P97" s="94"/>
      <c r="Q97" s="94"/>
    </row>
    <row r="98" spans="1:17" ht="12.75">
      <c r="A98" s="68"/>
      <c r="B98" s="97"/>
      <c r="C98" s="93"/>
      <c r="D98" s="97"/>
      <c r="E98" s="94"/>
      <c r="F98" s="94"/>
      <c r="G98" s="94"/>
      <c r="H98" s="94"/>
      <c r="I98" s="95"/>
      <c r="J98" s="95"/>
      <c r="K98" s="98"/>
      <c r="L98" s="95"/>
      <c r="M98" s="94"/>
      <c r="N98" s="94"/>
      <c r="O98" s="94"/>
      <c r="P98" s="94"/>
      <c r="Q98" s="94"/>
    </row>
    <row r="99" spans="1:17" ht="12.75">
      <c r="A99" s="68"/>
      <c r="B99" s="97"/>
      <c r="C99" s="93"/>
      <c r="D99" s="97"/>
      <c r="E99" s="94"/>
      <c r="F99" s="94"/>
      <c r="G99" s="94"/>
      <c r="H99" s="94"/>
      <c r="I99" s="95"/>
      <c r="J99" s="95"/>
      <c r="K99" s="98"/>
      <c r="L99" s="95"/>
      <c r="M99" s="94"/>
      <c r="N99" s="94"/>
      <c r="O99" s="94"/>
      <c r="P99" s="94"/>
      <c r="Q99" s="94"/>
    </row>
    <row r="100" spans="1:17" ht="12.75">
      <c r="A100" s="68"/>
      <c r="B100" s="97"/>
      <c r="C100" s="93"/>
      <c r="D100" s="97"/>
      <c r="E100" s="94"/>
      <c r="F100" s="94"/>
      <c r="G100" s="94"/>
      <c r="H100" s="94"/>
      <c r="I100" s="95"/>
      <c r="J100" s="95"/>
      <c r="K100" s="98"/>
      <c r="L100" s="95"/>
      <c r="M100" s="94"/>
      <c r="N100" s="94"/>
      <c r="O100" s="94"/>
      <c r="P100" s="94"/>
      <c r="Q100" s="94"/>
    </row>
    <row r="101" spans="1:17" ht="12.75">
      <c r="A101" s="68"/>
      <c r="B101" s="97"/>
      <c r="C101" s="93"/>
      <c r="D101" s="97"/>
      <c r="E101" s="94"/>
      <c r="F101" s="94"/>
      <c r="G101" s="94"/>
      <c r="H101" s="94"/>
      <c r="I101" s="95"/>
      <c r="J101" s="95"/>
      <c r="K101" s="98"/>
      <c r="L101" s="95"/>
      <c r="M101" s="94"/>
      <c r="N101" s="94"/>
      <c r="O101" s="94"/>
      <c r="P101" s="94"/>
      <c r="Q101" s="94"/>
    </row>
    <row r="102" spans="1:17" ht="12.75">
      <c r="A102" s="68"/>
      <c r="B102" s="97"/>
      <c r="C102" s="93"/>
      <c r="D102" s="97"/>
      <c r="E102" s="94"/>
      <c r="F102" s="94"/>
      <c r="G102" s="94"/>
      <c r="H102" s="94"/>
      <c r="I102" s="95"/>
      <c r="J102" s="95"/>
      <c r="K102" s="98"/>
      <c r="L102" s="95"/>
      <c r="M102" s="94"/>
      <c r="N102" s="94"/>
      <c r="O102" s="94"/>
      <c r="P102" s="94"/>
      <c r="Q102" s="94"/>
    </row>
    <row r="103" spans="1:17" ht="12.75">
      <c r="A103" s="68"/>
      <c r="B103" s="97"/>
      <c r="C103" s="93"/>
      <c r="D103" s="97"/>
      <c r="E103" s="94"/>
      <c r="F103" s="94"/>
      <c r="G103" s="94"/>
      <c r="H103" s="94"/>
      <c r="I103" s="95"/>
      <c r="J103" s="95"/>
      <c r="K103" s="98"/>
      <c r="L103" s="95"/>
      <c r="M103" s="94"/>
      <c r="N103" s="94"/>
      <c r="O103" s="94"/>
      <c r="P103" s="94"/>
      <c r="Q103" s="94"/>
    </row>
    <row r="104" spans="1:17" ht="12.75">
      <c r="A104" s="68"/>
      <c r="B104" s="97"/>
      <c r="C104" s="93"/>
      <c r="D104" s="97"/>
      <c r="E104" s="94"/>
      <c r="F104" s="94"/>
      <c r="G104" s="94"/>
      <c r="H104" s="94"/>
      <c r="I104" s="95"/>
      <c r="J104" s="95"/>
      <c r="K104" s="98"/>
      <c r="L104" s="95"/>
      <c r="M104" s="94"/>
      <c r="N104" s="94"/>
      <c r="O104" s="94"/>
      <c r="P104" s="94"/>
      <c r="Q104" s="94"/>
    </row>
    <row r="105" spans="1:17" ht="12.75">
      <c r="A105" s="68"/>
      <c r="B105" s="97"/>
      <c r="C105" s="93"/>
      <c r="D105" s="97"/>
      <c r="E105" s="94"/>
      <c r="F105" s="94"/>
      <c r="G105" s="94"/>
      <c r="H105" s="94"/>
      <c r="I105" s="95"/>
      <c r="J105" s="95"/>
      <c r="K105" s="98"/>
      <c r="L105" s="95"/>
      <c r="M105" s="94"/>
      <c r="N105" s="94"/>
      <c r="O105" s="94"/>
      <c r="P105" s="94"/>
      <c r="Q105" s="94"/>
    </row>
    <row r="106" spans="1:17" ht="12.75">
      <c r="A106" s="68"/>
      <c r="B106" s="97"/>
      <c r="C106" s="93"/>
      <c r="D106" s="97"/>
      <c r="E106" s="94"/>
      <c r="F106" s="94"/>
      <c r="G106" s="94"/>
      <c r="H106" s="94"/>
      <c r="I106" s="95"/>
      <c r="J106" s="95"/>
      <c r="K106" s="98"/>
      <c r="L106" s="95"/>
      <c r="M106" s="94"/>
      <c r="N106" s="94"/>
      <c r="O106" s="94"/>
      <c r="P106" s="94"/>
      <c r="Q106" s="94"/>
    </row>
    <row r="107" spans="1:17" ht="12.75">
      <c r="A107" s="68"/>
      <c r="B107" s="97"/>
      <c r="C107" s="93"/>
      <c r="D107" s="97"/>
      <c r="E107" s="94"/>
      <c r="F107" s="94"/>
      <c r="G107" s="94"/>
      <c r="H107" s="94"/>
      <c r="I107" s="95"/>
      <c r="J107" s="95"/>
      <c r="K107" s="98"/>
      <c r="L107" s="95"/>
      <c r="M107" s="94"/>
      <c r="N107" s="94"/>
      <c r="O107" s="94"/>
      <c r="P107" s="94"/>
      <c r="Q107" s="94"/>
    </row>
    <row r="108" spans="1:17" ht="12.75">
      <c r="A108" s="68"/>
      <c r="B108" s="97"/>
      <c r="C108" s="93"/>
      <c r="D108" s="97"/>
      <c r="E108" s="94"/>
      <c r="F108" s="94"/>
      <c r="G108" s="94"/>
      <c r="H108" s="94"/>
      <c r="I108" s="95"/>
      <c r="J108" s="95"/>
      <c r="K108" s="98"/>
      <c r="L108" s="95"/>
      <c r="M108" s="94"/>
      <c r="N108" s="94"/>
      <c r="O108" s="94"/>
      <c r="P108" s="94"/>
      <c r="Q108" s="94"/>
    </row>
    <row r="109" spans="1:17" ht="12.75">
      <c r="A109" s="68"/>
      <c r="B109" s="97"/>
      <c r="C109" s="93"/>
      <c r="D109" s="97"/>
      <c r="E109" s="94"/>
      <c r="F109" s="94"/>
      <c r="G109" s="94"/>
      <c r="H109" s="94"/>
      <c r="I109" s="95"/>
      <c r="J109" s="95"/>
      <c r="K109" s="98"/>
      <c r="L109" s="95"/>
      <c r="M109" s="94"/>
      <c r="N109" s="94"/>
      <c r="O109" s="94"/>
      <c r="P109" s="94"/>
      <c r="Q109" s="94"/>
    </row>
    <row r="110" spans="1:17" ht="12.75">
      <c r="A110" s="68"/>
      <c r="B110" s="97"/>
      <c r="C110" s="93"/>
      <c r="D110" s="97"/>
      <c r="E110" s="94"/>
      <c r="F110" s="94"/>
      <c r="G110" s="94"/>
      <c r="H110" s="94"/>
      <c r="I110" s="95"/>
      <c r="J110" s="95"/>
      <c r="K110" s="98"/>
      <c r="L110" s="95"/>
      <c r="M110" s="94"/>
      <c r="N110" s="94"/>
      <c r="O110" s="94"/>
      <c r="P110" s="94"/>
      <c r="Q110" s="94"/>
    </row>
    <row r="111" spans="1:17" ht="12.75">
      <c r="A111" s="68"/>
      <c r="B111" s="97"/>
      <c r="C111" s="93"/>
      <c r="D111" s="97"/>
      <c r="E111" s="94"/>
      <c r="F111" s="94"/>
      <c r="G111" s="94"/>
      <c r="H111" s="94"/>
      <c r="I111" s="95"/>
      <c r="J111" s="95"/>
      <c r="K111" s="98"/>
      <c r="L111" s="95"/>
      <c r="M111" s="94"/>
      <c r="N111" s="94"/>
      <c r="O111" s="94"/>
      <c r="P111" s="94"/>
      <c r="Q111" s="94"/>
    </row>
    <row r="112" spans="1:17" ht="12.75">
      <c r="A112" s="68"/>
      <c r="B112" s="97"/>
      <c r="C112" s="93"/>
      <c r="D112" s="97"/>
      <c r="E112" s="94"/>
      <c r="F112" s="94"/>
      <c r="G112" s="94"/>
      <c r="H112" s="94"/>
      <c r="I112" s="95"/>
      <c r="J112" s="95"/>
      <c r="K112" s="98"/>
      <c r="L112" s="95"/>
      <c r="M112" s="94"/>
      <c r="N112" s="94"/>
      <c r="O112" s="94"/>
      <c r="P112" s="94"/>
      <c r="Q112" s="94"/>
    </row>
    <row r="113" spans="1:17" ht="12.75">
      <c r="A113" s="68"/>
      <c r="B113" s="97"/>
      <c r="C113" s="93"/>
      <c r="D113" s="97"/>
      <c r="E113" s="94"/>
      <c r="F113" s="94"/>
      <c r="G113" s="94"/>
      <c r="H113" s="94"/>
      <c r="I113" s="95"/>
      <c r="J113" s="95"/>
      <c r="K113" s="98"/>
      <c r="L113" s="95"/>
      <c r="M113" s="94"/>
      <c r="N113" s="94"/>
      <c r="O113" s="94"/>
      <c r="P113" s="94"/>
      <c r="Q113" s="94"/>
    </row>
    <row r="114" spans="1:17" ht="12.75">
      <c r="A114" s="68"/>
      <c r="B114" s="97"/>
      <c r="C114" s="93"/>
      <c r="D114" s="97"/>
      <c r="E114" s="94"/>
      <c r="F114" s="94"/>
      <c r="G114" s="94"/>
      <c r="H114" s="94"/>
      <c r="I114" s="95"/>
      <c r="J114" s="95"/>
      <c r="K114" s="98"/>
      <c r="L114" s="95"/>
      <c r="M114" s="94"/>
      <c r="N114" s="94"/>
      <c r="O114" s="94"/>
      <c r="P114" s="94"/>
      <c r="Q114" s="94"/>
    </row>
    <row r="115" spans="1:17" ht="12.75">
      <c r="A115" s="68"/>
      <c r="B115" s="97"/>
      <c r="C115" s="93"/>
      <c r="D115" s="97"/>
      <c r="E115" s="94"/>
      <c r="F115" s="94"/>
      <c r="G115" s="94"/>
      <c r="H115" s="94"/>
      <c r="I115" s="95"/>
      <c r="J115" s="95"/>
      <c r="K115" s="98"/>
      <c r="L115" s="95"/>
      <c r="M115" s="94"/>
      <c r="N115" s="94"/>
      <c r="O115" s="94"/>
      <c r="P115" s="94"/>
      <c r="Q115" s="94"/>
    </row>
    <row r="116" spans="1:17" ht="12.75">
      <c r="A116" s="68"/>
      <c r="B116" s="97"/>
      <c r="C116" s="93"/>
      <c r="D116" s="97"/>
      <c r="E116" s="94"/>
      <c r="F116" s="94"/>
      <c r="G116" s="94"/>
      <c r="H116" s="94"/>
      <c r="I116" s="95"/>
      <c r="J116" s="95"/>
      <c r="K116" s="98"/>
      <c r="L116" s="95"/>
      <c r="M116" s="94"/>
      <c r="N116" s="94"/>
      <c r="O116" s="94"/>
      <c r="P116" s="94"/>
      <c r="Q116" s="94"/>
    </row>
    <row r="117" spans="1:17" ht="12.75">
      <c r="A117" s="68"/>
      <c r="B117" s="97"/>
      <c r="C117" s="93"/>
      <c r="D117" s="97"/>
      <c r="E117" s="94"/>
      <c r="F117" s="94"/>
      <c r="G117" s="94"/>
      <c r="H117" s="94"/>
      <c r="I117" s="95"/>
      <c r="J117" s="95"/>
      <c r="K117" s="98"/>
      <c r="L117" s="95"/>
      <c r="M117" s="94"/>
      <c r="N117" s="94"/>
      <c r="O117" s="94"/>
      <c r="P117" s="94"/>
      <c r="Q117" s="94"/>
    </row>
    <row r="118" spans="1:17" ht="12.75">
      <c r="A118" s="68"/>
      <c r="B118" s="97"/>
      <c r="C118" s="93"/>
      <c r="D118" s="97"/>
      <c r="E118" s="94"/>
      <c r="F118" s="94"/>
      <c r="G118" s="94"/>
      <c r="H118" s="94"/>
      <c r="I118" s="95"/>
      <c r="J118" s="95"/>
      <c r="K118" s="98"/>
      <c r="L118" s="95"/>
      <c r="M118" s="94"/>
      <c r="N118" s="94"/>
      <c r="O118" s="94"/>
      <c r="P118" s="94"/>
      <c r="Q118" s="94"/>
    </row>
    <row r="119" spans="1:17" ht="12.75">
      <c r="A119" s="68"/>
      <c r="B119" s="97"/>
      <c r="C119" s="93"/>
      <c r="D119" s="97"/>
      <c r="E119" s="94"/>
      <c r="F119" s="94"/>
      <c r="G119" s="94"/>
      <c r="H119" s="94"/>
      <c r="I119" s="95"/>
      <c r="J119" s="95"/>
      <c r="K119" s="98"/>
      <c r="L119" s="95"/>
      <c r="M119" s="94"/>
      <c r="N119" s="94"/>
      <c r="O119" s="94"/>
      <c r="P119" s="94"/>
      <c r="Q119" s="94"/>
    </row>
    <row r="120" spans="1:17" ht="12.75">
      <c r="A120" s="68"/>
      <c r="B120" s="97"/>
      <c r="C120" s="93"/>
      <c r="D120" s="97"/>
      <c r="E120" s="94"/>
      <c r="F120" s="94"/>
      <c r="G120" s="94"/>
      <c r="H120" s="94"/>
      <c r="I120" s="95"/>
      <c r="J120" s="95"/>
      <c r="K120" s="98"/>
      <c r="L120" s="95"/>
      <c r="M120" s="94"/>
      <c r="N120" s="94"/>
      <c r="O120" s="94"/>
      <c r="P120" s="94"/>
      <c r="Q120" s="94"/>
    </row>
    <row r="121" spans="1:17" ht="12.75">
      <c r="A121" s="68"/>
      <c r="B121" s="97"/>
      <c r="C121" s="93"/>
      <c r="D121" s="97"/>
      <c r="E121" s="94"/>
      <c r="F121" s="94"/>
      <c r="G121" s="94"/>
      <c r="H121" s="94"/>
      <c r="I121" s="95"/>
      <c r="J121" s="95"/>
      <c r="K121" s="98"/>
      <c r="L121" s="95"/>
      <c r="M121" s="94"/>
      <c r="N121" s="94"/>
      <c r="O121" s="94"/>
      <c r="P121" s="94"/>
      <c r="Q121" s="94"/>
    </row>
    <row r="122" spans="1:17" ht="12.75">
      <c r="A122" s="68"/>
      <c r="B122" s="97"/>
      <c r="C122" s="93"/>
      <c r="D122" s="97"/>
      <c r="E122" s="94"/>
      <c r="F122" s="94"/>
      <c r="G122" s="94"/>
      <c r="H122" s="94"/>
      <c r="I122" s="95"/>
      <c r="J122" s="95"/>
      <c r="K122" s="98"/>
      <c r="L122" s="95"/>
      <c r="M122" s="94"/>
      <c r="N122" s="94"/>
      <c r="O122" s="94"/>
      <c r="P122" s="94"/>
      <c r="Q122" s="94"/>
    </row>
    <row r="123" spans="1:17" ht="12.75">
      <c r="A123" s="68"/>
      <c r="B123" s="97"/>
      <c r="C123" s="93"/>
      <c r="D123" s="97"/>
      <c r="E123" s="94"/>
      <c r="F123" s="94"/>
      <c r="G123" s="94"/>
      <c r="H123" s="94"/>
      <c r="I123" s="95"/>
      <c r="J123" s="95"/>
      <c r="K123" s="98"/>
      <c r="L123" s="95"/>
      <c r="M123" s="94"/>
      <c r="N123" s="94"/>
      <c r="O123" s="94"/>
      <c r="P123" s="94"/>
      <c r="Q123" s="94"/>
    </row>
    <row r="124" spans="1:17" ht="12.75">
      <c r="A124" s="68"/>
      <c r="B124" s="97"/>
      <c r="C124" s="93"/>
      <c r="D124" s="97"/>
      <c r="E124" s="94"/>
      <c r="F124" s="94"/>
      <c r="G124" s="94"/>
      <c r="H124" s="94"/>
      <c r="I124" s="95"/>
      <c r="J124" s="95"/>
      <c r="K124" s="98"/>
      <c r="L124" s="95"/>
      <c r="M124" s="94"/>
      <c r="N124" s="94"/>
      <c r="O124" s="94"/>
      <c r="P124" s="94"/>
      <c r="Q124" s="94"/>
    </row>
    <row r="125" spans="1:17" ht="12.75">
      <c r="A125" s="68"/>
      <c r="B125" s="97"/>
      <c r="C125" s="93"/>
      <c r="D125" s="97"/>
      <c r="E125" s="94"/>
      <c r="F125" s="94"/>
      <c r="G125" s="94"/>
      <c r="H125" s="94"/>
      <c r="I125" s="95"/>
      <c r="J125" s="95"/>
      <c r="K125" s="98"/>
      <c r="L125" s="95"/>
      <c r="M125" s="94"/>
      <c r="N125" s="94"/>
      <c r="O125" s="94"/>
      <c r="P125" s="94"/>
      <c r="Q125" s="94"/>
    </row>
    <row r="126" spans="1:17" ht="12.75">
      <c r="A126" s="68"/>
      <c r="B126" s="97"/>
      <c r="C126" s="93"/>
      <c r="D126" s="97"/>
      <c r="E126" s="94"/>
      <c r="F126" s="94"/>
      <c r="G126" s="94"/>
      <c r="H126" s="94"/>
      <c r="I126" s="95"/>
      <c r="J126" s="95"/>
      <c r="K126" s="98"/>
      <c r="L126" s="95"/>
      <c r="M126" s="94"/>
      <c r="N126" s="94"/>
      <c r="O126" s="94"/>
      <c r="P126" s="94"/>
      <c r="Q126" s="94"/>
    </row>
    <row r="127" spans="1:17" ht="12.75">
      <c r="A127" s="68"/>
      <c r="B127" s="97"/>
      <c r="C127" s="93"/>
      <c r="D127" s="97"/>
      <c r="E127" s="94"/>
      <c r="F127" s="94"/>
      <c r="G127" s="94"/>
      <c r="H127" s="94"/>
      <c r="I127" s="95"/>
      <c r="J127" s="95"/>
      <c r="K127" s="98"/>
      <c r="L127" s="95"/>
      <c r="M127" s="94"/>
      <c r="N127" s="94"/>
      <c r="O127" s="94"/>
      <c r="P127" s="94"/>
      <c r="Q127" s="94"/>
    </row>
    <row r="128" spans="1:17" ht="12.75">
      <c r="A128" s="68"/>
      <c r="B128" s="97"/>
      <c r="C128" s="93"/>
      <c r="D128" s="97"/>
      <c r="E128" s="94"/>
      <c r="F128" s="94"/>
      <c r="G128" s="94"/>
      <c r="H128" s="94"/>
      <c r="I128" s="95"/>
      <c r="J128" s="95"/>
      <c r="K128" s="98"/>
      <c r="L128" s="95"/>
      <c r="M128" s="94"/>
      <c r="N128" s="94"/>
      <c r="O128" s="94"/>
      <c r="P128" s="94"/>
      <c r="Q128" s="94"/>
    </row>
    <row r="129" spans="1:17" ht="12.75">
      <c r="A129" s="68"/>
      <c r="B129" s="97"/>
      <c r="C129" s="93"/>
      <c r="D129" s="97"/>
      <c r="E129" s="94"/>
      <c r="F129" s="94"/>
      <c r="G129" s="94"/>
      <c r="H129" s="94"/>
      <c r="I129" s="95"/>
      <c r="J129" s="95"/>
      <c r="K129" s="98"/>
      <c r="L129" s="95"/>
      <c r="M129" s="94"/>
      <c r="N129" s="94"/>
      <c r="O129" s="94"/>
      <c r="P129" s="94"/>
      <c r="Q129" s="94"/>
    </row>
    <row r="130" spans="1:17" ht="12.75">
      <c r="A130" s="68"/>
      <c r="B130" s="97"/>
      <c r="C130" s="93"/>
      <c r="D130" s="97"/>
      <c r="E130" s="94"/>
      <c r="F130" s="94"/>
      <c r="G130" s="94"/>
      <c r="H130" s="94"/>
      <c r="I130" s="95"/>
      <c r="J130" s="95"/>
      <c r="K130" s="98"/>
      <c r="L130" s="95"/>
      <c r="M130" s="94"/>
      <c r="N130" s="94"/>
      <c r="O130" s="94"/>
      <c r="P130" s="94"/>
      <c r="Q130" s="94"/>
    </row>
    <row r="131" spans="1:17" ht="12.75">
      <c r="A131" s="68"/>
      <c r="B131" s="97"/>
      <c r="C131" s="93"/>
      <c r="D131" s="97"/>
      <c r="E131" s="94"/>
      <c r="F131" s="94"/>
      <c r="G131" s="94"/>
      <c r="H131" s="94"/>
      <c r="I131" s="95"/>
      <c r="J131" s="95"/>
      <c r="K131" s="98"/>
      <c r="L131" s="95"/>
      <c r="M131" s="94"/>
      <c r="N131" s="94"/>
      <c r="O131" s="94"/>
      <c r="P131" s="94"/>
      <c r="Q131" s="94"/>
    </row>
    <row r="132" spans="1:17" ht="12.75">
      <c r="A132" s="68"/>
      <c r="B132" s="97"/>
      <c r="C132" s="93"/>
      <c r="D132" s="97"/>
      <c r="E132" s="94"/>
      <c r="F132" s="94"/>
      <c r="G132" s="94"/>
      <c r="H132" s="94"/>
      <c r="I132" s="95"/>
      <c r="J132" s="95"/>
      <c r="K132" s="98"/>
      <c r="L132" s="95"/>
      <c r="M132" s="94"/>
      <c r="N132" s="94"/>
      <c r="O132" s="94"/>
      <c r="P132" s="94"/>
      <c r="Q132" s="94"/>
    </row>
    <row r="133" spans="1:17" ht="12.75">
      <c r="A133" s="68"/>
      <c r="B133" s="97"/>
      <c r="C133" s="93"/>
      <c r="D133" s="97"/>
      <c r="E133" s="94"/>
      <c r="F133" s="94"/>
      <c r="G133" s="94"/>
      <c r="H133" s="94"/>
      <c r="I133" s="95"/>
      <c r="J133" s="95"/>
      <c r="K133" s="98"/>
      <c r="L133" s="95"/>
      <c r="M133" s="94"/>
      <c r="N133" s="94"/>
      <c r="O133" s="94"/>
      <c r="P133" s="94"/>
      <c r="Q133" s="94"/>
    </row>
    <row r="134" spans="1:17" ht="12.75">
      <c r="A134" s="68"/>
      <c r="B134" s="97"/>
      <c r="C134" s="93"/>
      <c r="D134" s="97"/>
      <c r="E134" s="94"/>
      <c r="F134" s="94"/>
      <c r="G134" s="94"/>
      <c r="H134" s="94"/>
      <c r="I134" s="95"/>
      <c r="J134" s="95"/>
      <c r="K134" s="98"/>
      <c r="L134" s="95"/>
      <c r="M134" s="94"/>
      <c r="N134" s="94"/>
      <c r="O134" s="94"/>
      <c r="P134" s="94"/>
      <c r="Q134" s="94"/>
    </row>
    <row r="135" spans="1:17" ht="12.75">
      <c r="A135" s="68"/>
      <c r="B135" s="97"/>
      <c r="C135" s="93"/>
      <c r="D135" s="97"/>
      <c r="E135" s="94"/>
      <c r="F135" s="94"/>
      <c r="G135" s="94"/>
      <c r="H135" s="94"/>
      <c r="I135" s="95"/>
      <c r="J135" s="95"/>
      <c r="K135" s="98"/>
      <c r="L135" s="95"/>
      <c r="M135" s="94"/>
      <c r="N135" s="94"/>
      <c r="O135" s="94"/>
      <c r="P135" s="94"/>
      <c r="Q135" s="94"/>
    </row>
    <row r="136" spans="1:17" ht="12.75">
      <c r="A136" s="68"/>
      <c r="B136" s="97"/>
      <c r="C136" s="93"/>
      <c r="D136" s="97"/>
      <c r="E136" s="94"/>
      <c r="F136" s="94"/>
      <c r="G136" s="94"/>
      <c r="H136" s="94"/>
      <c r="I136" s="95"/>
      <c r="J136" s="95"/>
      <c r="K136" s="98"/>
      <c r="L136" s="95"/>
      <c r="M136" s="94"/>
      <c r="N136" s="94"/>
      <c r="O136" s="94"/>
      <c r="P136" s="94"/>
      <c r="Q136" s="94"/>
    </row>
    <row r="137" spans="1:17" ht="12.75">
      <c r="A137" s="68"/>
      <c r="B137" s="97"/>
      <c r="C137" s="93"/>
      <c r="D137" s="97"/>
      <c r="E137" s="94"/>
      <c r="F137" s="94"/>
      <c r="G137" s="94"/>
      <c r="H137" s="94"/>
      <c r="I137" s="95"/>
      <c r="J137" s="95"/>
      <c r="K137" s="98"/>
      <c r="L137" s="95"/>
      <c r="M137" s="94"/>
      <c r="N137" s="94"/>
      <c r="O137" s="94"/>
      <c r="P137" s="94"/>
      <c r="Q137" s="94"/>
    </row>
    <row r="138" spans="1:17" ht="12.75">
      <c r="A138" s="68"/>
      <c r="B138" s="97"/>
      <c r="C138" s="93"/>
      <c r="D138" s="97"/>
      <c r="E138" s="94"/>
      <c r="F138" s="94"/>
      <c r="G138" s="94"/>
      <c r="H138" s="94"/>
      <c r="I138" s="95"/>
      <c r="J138" s="95"/>
      <c r="K138" s="98"/>
      <c r="L138" s="95"/>
      <c r="M138" s="94"/>
      <c r="N138" s="94"/>
      <c r="O138" s="94"/>
      <c r="P138" s="94"/>
      <c r="Q138" s="94"/>
    </row>
    <row r="139" spans="1:17" ht="12.75">
      <c r="A139" s="68"/>
      <c r="B139" s="97"/>
      <c r="C139" s="93"/>
      <c r="D139" s="97"/>
      <c r="E139" s="94"/>
      <c r="F139" s="94"/>
      <c r="G139" s="94"/>
      <c r="H139" s="94"/>
      <c r="I139" s="95"/>
      <c r="J139" s="95"/>
      <c r="K139" s="98"/>
      <c r="L139" s="95"/>
      <c r="M139" s="94"/>
      <c r="N139" s="94"/>
      <c r="O139" s="94"/>
      <c r="P139" s="94"/>
      <c r="Q139" s="94"/>
    </row>
    <row r="140" spans="1:17" ht="12.75">
      <c r="A140" s="68"/>
      <c r="B140" s="97"/>
      <c r="C140" s="93"/>
      <c r="D140" s="97"/>
      <c r="E140" s="94"/>
      <c r="F140" s="94"/>
      <c r="G140" s="94"/>
      <c r="H140" s="94"/>
      <c r="I140" s="95"/>
      <c r="J140" s="95"/>
      <c r="K140" s="98"/>
      <c r="L140" s="95"/>
      <c r="M140" s="94"/>
      <c r="N140" s="94"/>
      <c r="O140" s="94"/>
      <c r="P140" s="94"/>
      <c r="Q140" s="94"/>
    </row>
    <row r="141" spans="1:17" ht="12.75">
      <c r="A141" s="68"/>
      <c r="B141" s="97"/>
      <c r="C141" s="93"/>
      <c r="D141" s="97"/>
      <c r="E141" s="94"/>
      <c r="F141" s="94"/>
      <c r="G141" s="94"/>
      <c r="H141" s="94"/>
      <c r="I141" s="95"/>
      <c r="J141" s="95"/>
      <c r="K141" s="98"/>
      <c r="L141" s="95"/>
      <c r="M141" s="94"/>
      <c r="N141" s="94"/>
      <c r="O141" s="94"/>
      <c r="P141" s="94"/>
      <c r="Q141" s="94"/>
    </row>
    <row r="142" spans="1:17" ht="12.75">
      <c r="A142" s="68"/>
      <c r="B142" s="97"/>
      <c r="C142" s="93"/>
      <c r="D142" s="97"/>
      <c r="E142" s="94"/>
      <c r="F142" s="94"/>
      <c r="G142" s="94"/>
      <c r="H142" s="94"/>
      <c r="I142" s="95"/>
      <c r="J142" s="95"/>
      <c r="K142" s="98"/>
      <c r="L142" s="95"/>
      <c r="M142" s="94"/>
      <c r="N142" s="94"/>
      <c r="O142" s="94"/>
      <c r="P142" s="94"/>
      <c r="Q142" s="94"/>
    </row>
    <row r="143" spans="1:17" ht="12.75">
      <c r="A143" s="68"/>
      <c r="B143" s="97"/>
      <c r="C143" s="93"/>
      <c r="D143" s="97"/>
      <c r="E143" s="94"/>
      <c r="F143" s="94"/>
      <c r="G143" s="94"/>
      <c r="H143" s="94"/>
      <c r="I143" s="95"/>
      <c r="J143" s="95"/>
      <c r="K143" s="98"/>
      <c r="L143" s="95"/>
      <c r="M143" s="94"/>
      <c r="N143" s="94"/>
      <c r="O143" s="94"/>
      <c r="P143" s="94"/>
      <c r="Q143" s="94"/>
    </row>
    <row r="144" spans="1:17" ht="12.75">
      <c r="A144" s="68"/>
      <c r="B144" s="97"/>
      <c r="C144" s="93"/>
      <c r="D144" s="97"/>
      <c r="E144" s="94"/>
      <c r="F144" s="94"/>
      <c r="G144" s="94"/>
      <c r="H144" s="94"/>
      <c r="I144" s="95"/>
      <c r="J144" s="95"/>
      <c r="K144" s="98"/>
      <c r="L144" s="95"/>
      <c r="M144" s="94"/>
      <c r="N144" s="94"/>
      <c r="O144" s="94"/>
      <c r="P144" s="94"/>
      <c r="Q144" s="94"/>
    </row>
    <row r="145" spans="1:17" ht="12.75">
      <c r="A145" s="68"/>
      <c r="B145" s="97"/>
      <c r="C145" s="93"/>
      <c r="D145" s="97"/>
      <c r="E145" s="94"/>
      <c r="F145" s="94"/>
      <c r="G145" s="94"/>
      <c r="H145" s="94"/>
      <c r="I145" s="95"/>
      <c r="J145" s="95"/>
      <c r="K145" s="98"/>
      <c r="L145" s="95"/>
      <c r="M145" s="94"/>
      <c r="N145" s="94"/>
      <c r="O145" s="94"/>
      <c r="P145" s="94"/>
      <c r="Q145" s="94"/>
    </row>
    <row r="146" spans="1:17" ht="12.75">
      <c r="A146" s="68"/>
      <c r="B146" s="97"/>
      <c r="C146" s="93"/>
      <c r="D146" s="97"/>
      <c r="E146" s="94"/>
      <c r="F146" s="94"/>
      <c r="G146" s="94"/>
      <c r="H146" s="94"/>
      <c r="I146" s="95"/>
      <c r="J146" s="95"/>
      <c r="K146" s="98"/>
      <c r="L146" s="95"/>
      <c r="M146" s="94"/>
      <c r="N146" s="94"/>
      <c r="O146" s="94"/>
      <c r="P146" s="94"/>
      <c r="Q146" s="94"/>
    </row>
    <row r="147" spans="1:17" ht="12.75">
      <c r="A147" s="68"/>
      <c r="B147" s="97"/>
      <c r="C147" s="93"/>
      <c r="D147" s="97"/>
      <c r="E147" s="94"/>
      <c r="F147" s="94"/>
      <c r="G147" s="94"/>
      <c r="H147" s="94"/>
      <c r="I147" s="95"/>
      <c r="J147" s="95"/>
      <c r="K147" s="98"/>
      <c r="L147" s="95"/>
      <c r="M147" s="94"/>
      <c r="N147" s="94"/>
      <c r="O147" s="94"/>
      <c r="P147" s="94"/>
      <c r="Q147" s="94"/>
    </row>
    <row r="148" spans="1:17" ht="12.75">
      <c r="A148" s="68"/>
      <c r="B148" s="97"/>
      <c r="C148" s="93"/>
      <c r="D148" s="97"/>
      <c r="E148" s="94"/>
      <c r="F148" s="94"/>
      <c r="G148" s="94"/>
      <c r="H148" s="94"/>
      <c r="I148" s="95"/>
      <c r="J148" s="95"/>
      <c r="K148" s="98"/>
      <c r="L148" s="95"/>
      <c r="M148" s="94"/>
      <c r="N148" s="94"/>
      <c r="O148" s="94"/>
      <c r="P148" s="94"/>
      <c r="Q148" s="94"/>
    </row>
    <row r="149" spans="1:17" ht="12.75">
      <c r="A149" s="68"/>
      <c r="B149" s="97"/>
      <c r="C149" s="93"/>
      <c r="D149" s="97"/>
      <c r="E149" s="94"/>
      <c r="F149" s="94"/>
      <c r="G149" s="94"/>
      <c r="H149" s="94"/>
      <c r="I149" s="95"/>
      <c r="J149" s="95"/>
      <c r="K149" s="98"/>
      <c r="L149" s="95"/>
      <c r="M149" s="94"/>
      <c r="N149" s="94"/>
      <c r="O149" s="94"/>
      <c r="P149" s="94"/>
      <c r="Q149" s="94"/>
    </row>
    <row r="150" spans="1:17" ht="12.75">
      <c r="A150" s="68"/>
      <c r="B150" s="97"/>
      <c r="C150" s="93"/>
      <c r="D150" s="97"/>
      <c r="E150" s="94"/>
      <c r="F150" s="94"/>
      <c r="G150" s="94"/>
      <c r="H150" s="94"/>
      <c r="I150" s="95"/>
      <c r="J150" s="95"/>
      <c r="K150" s="98"/>
      <c r="L150" s="95"/>
      <c r="M150" s="94"/>
      <c r="N150" s="94"/>
      <c r="O150" s="94"/>
      <c r="P150" s="94"/>
      <c r="Q150" s="94"/>
    </row>
    <row r="151" spans="1:17" ht="12.75">
      <c r="A151" s="68"/>
      <c r="B151" s="97"/>
      <c r="C151" s="93"/>
      <c r="D151" s="97"/>
      <c r="E151" s="94"/>
      <c r="F151" s="94"/>
      <c r="G151" s="94"/>
      <c r="H151" s="94"/>
      <c r="I151" s="95"/>
      <c r="J151" s="95"/>
      <c r="K151" s="98"/>
      <c r="L151" s="95"/>
      <c r="M151" s="94"/>
      <c r="N151" s="94"/>
      <c r="O151" s="94"/>
      <c r="P151" s="94"/>
      <c r="Q151" s="94"/>
    </row>
    <row r="152" spans="1:17" ht="12.75">
      <c r="A152" s="68"/>
      <c r="B152" s="97"/>
      <c r="C152" s="93"/>
      <c r="D152" s="97"/>
      <c r="E152" s="94"/>
      <c r="F152" s="94"/>
      <c r="G152" s="94"/>
      <c r="H152" s="94"/>
      <c r="I152" s="95"/>
      <c r="J152" s="95"/>
      <c r="K152" s="98"/>
      <c r="L152" s="95"/>
      <c r="M152" s="94"/>
      <c r="N152" s="94"/>
      <c r="O152" s="94"/>
      <c r="P152" s="94"/>
      <c r="Q152" s="94"/>
    </row>
    <row r="153" spans="1:17" ht="12.75">
      <c r="A153" s="68"/>
      <c r="B153" s="97"/>
      <c r="C153" s="93"/>
      <c r="D153" s="97"/>
      <c r="E153" s="94"/>
      <c r="F153" s="94"/>
      <c r="G153" s="94"/>
      <c r="H153" s="94"/>
      <c r="I153" s="95"/>
      <c r="J153" s="95"/>
      <c r="K153" s="98"/>
      <c r="L153" s="95"/>
      <c r="M153" s="94"/>
      <c r="N153" s="94"/>
      <c r="O153" s="94"/>
      <c r="P153" s="94"/>
      <c r="Q153" s="94"/>
    </row>
    <row r="154" spans="1:17" ht="12.75">
      <c r="A154" s="68"/>
      <c r="B154" s="97"/>
      <c r="C154" s="93"/>
      <c r="D154" s="97"/>
      <c r="E154" s="94"/>
      <c r="F154" s="94"/>
      <c r="G154" s="94"/>
      <c r="H154" s="94"/>
      <c r="I154" s="95"/>
      <c r="J154" s="95"/>
      <c r="K154" s="98"/>
      <c r="L154" s="95"/>
      <c r="M154" s="94"/>
      <c r="N154" s="94"/>
      <c r="O154" s="94"/>
      <c r="P154" s="94"/>
      <c r="Q154" s="94"/>
    </row>
    <row r="155" spans="1:17" ht="12.75">
      <c r="A155" s="68"/>
      <c r="B155" s="97"/>
      <c r="C155" s="93"/>
      <c r="D155" s="97"/>
      <c r="E155" s="94"/>
      <c r="F155" s="94"/>
      <c r="G155" s="94"/>
      <c r="H155" s="94"/>
      <c r="I155" s="95"/>
      <c r="J155" s="95"/>
      <c r="K155" s="98"/>
      <c r="L155" s="95"/>
      <c r="M155" s="94"/>
      <c r="N155" s="94"/>
      <c r="O155" s="94"/>
      <c r="P155" s="94"/>
      <c r="Q155" s="94"/>
    </row>
    <row r="156" spans="1:17" ht="12.75">
      <c r="A156" s="68"/>
      <c r="B156" s="97"/>
      <c r="C156" s="93"/>
      <c r="D156" s="97"/>
      <c r="E156" s="94"/>
      <c r="F156" s="94"/>
      <c r="G156" s="94"/>
      <c r="H156" s="94"/>
      <c r="I156" s="95"/>
      <c r="J156" s="95"/>
      <c r="K156" s="98"/>
      <c r="L156" s="95"/>
      <c r="M156" s="94"/>
      <c r="N156" s="94"/>
      <c r="O156" s="94"/>
      <c r="P156" s="94"/>
      <c r="Q156" s="94"/>
    </row>
    <row r="157" spans="1:17" ht="12.75">
      <c r="A157" s="68"/>
      <c r="B157" s="97"/>
      <c r="C157" s="93"/>
      <c r="D157" s="97"/>
      <c r="E157" s="94"/>
      <c r="F157" s="94"/>
      <c r="G157" s="94"/>
      <c r="H157" s="94"/>
      <c r="I157" s="95"/>
      <c r="J157" s="95"/>
      <c r="K157" s="98"/>
      <c r="L157" s="95"/>
      <c r="M157" s="94"/>
      <c r="N157" s="94"/>
      <c r="O157" s="94"/>
      <c r="P157" s="94"/>
      <c r="Q157" s="94"/>
    </row>
    <row r="158" spans="1:17" ht="12.75">
      <c r="A158" s="68"/>
      <c r="B158" s="97"/>
      <c r="C158" s="93"/>
      <c r="D158" s="97"/>
      <c r="E158" s="94"/>
      <c r="F158" s="94"/>
      <c r="G158" s="94"/>
      <c r="H158" s="94"/>
      <c r="I158" s="95"/>
      <c r="J158" s="95"/>
      <c r="K158" s="98"/>
      <c r="L158" s="95"/>
      <c r="M158" s="94"/>
      <c r="N158" s="94"/>
      <c r="O158" s="94"/>
      <c r="P158" s="94"/>
      <c r="Q158" s="94"/>
    </row>
    <row r="159" spans="1:17" ht="12.75">
      <c r="A159" s="68"/>
      <c r="B159" s="97"/>
      <c r="C159" s="93"/>
      <c r="D159" s="97"/>
      <c r="E159" s="94"/>
      <c r="F159" s="94"/>
      <c r="G159" s="94"/>
      <c r="H159" s="94"/>
      <c r="I159" s="95"/>
      <c r="J159" s="95"/>
      <c r="K159" s="98"/>
      <c r="L159" s="95"/>
      <c r="M159" s="94"/>
      <c r="N159" s="94"/>
      <c r="O159" s="94"/>
      <c r="P159" s="94"/>
      <c r="Q159" s="94"/>
    </row>
    <row r="160" spans="1:17" ht="12.75">
      <c r="A160" s="68"/>
      <c r="B160" s="97"/>
      <c r="C160" s="93"/>
      <c r="D160" s="97"/>
      <c r="E160" s="94"/>
      <c r="F160" s="94"/>
      <c r="G160" s="94"/>
      <c r="H160" s="94"/>
      <c r="I160" s="95"/>
      <c r="J160" s="95"/>
      <c r="K160" s="98"/>
      <c r="L160" s="95"/>
      <c r="M160" s="94"/>
      <c r="N160" s="94"/>
      <c r="O160" s="94"/>
      <c r="P160" s="94"/>
      <c r="Q160" s="94"/>
    </row>
    <row r="161" spans="1:17" ht="12.75">
      <c r="A161" s="68"/>
      <c r="B161" s="97"/>
      <c r="C161" s="93"/>
      <c r="D161" s="97"/>
      <c r="E161" s="94"/>
      <c r="F161" s="94"/>
      <c r="G161" s="94"/>
      <c r="H161" s="94"/>
      <c r="I161" s="95"/>
      <c r="J161" s="95"/>
      <c r="K161" s="98"/>
      <c r="L161" s="95"/>
      <c r="M161" s="94"/>
      <c r="N161" s="94"/>
      <c r="O161" s="94"/>
      <c r="P161" s="94"/>
      <c r="Q161" s="94"/>
    </row>
    <row r="162" spans="1:17" ht="12.75">
      <c r="A162" s="68"/>
      <c r="B162" s="97"/>
      <c r="C162" s="93"/>
      <c r="D162" s="97"/>
      <c r="E162" s="94"/>
      <c r="F162" s="94"/>
      <c r="G162" s="94"/>
      <c r="H162" s="94"/>
      <c r="I162" s="95"/>
      <c r="J162" s="95"/>
      <c r="K162" s="98"/>
      <c r="L162" s="95"/>
      <c r="M162" s="94"/>
      <c r="N162" s="94"/>
      <c r="O162" s="94"/>
      <c r="P162" s="94"/>
      <c r="Q162" s="94"/>
    </row>
    <row r="163" spans="1:17" ht="12.75">
      <c r="A163" s="68"/>
      <c r="B163" s="97"/>
      <c r="C163" s="93"/>
      <c r="D163" s="97"/>
      <c r="E163" s="94"/>
      <c r="F163" s="94"/>
      <c r="G163" s="94"/>
      <c r="H163" s="94"/>
      <c r="I163" s="95"/>
      <c r="J163" s="95"/>
      <c r="K163" s="98"/>
      <c r="L163" s="95"/>
      <c r="M163" s="94"/>
      <c r="N163" s="94"/>
      <c r="O163" s="94"/>
      <c r="P163" s="94"/>
      <c r="Q163" s="94"/>
    </row>
    <row r="164" spans="1:17" ht="12.75">
      <c r="A164" s="68"/>
      <c r="B164" s="97"/>
      <c r="C164" s="93"/>
      <c r="D164" s="97"/>
      <c r="E164" s="94"/>
      <c r="F164" s="94"/>
      <c r="G164" s="94"/>
      <c r="H164" s="94"/>
      <c r="I164" s="95"/>
      <c r="J164" s="95"/>
      <c r="K164" s="98"/>
      <c r="L164" s="95"/>
      <c r="M164" s="94"/>
      <c r="N164" s="94"/>
      <c r="O164" s="94"/>
      <c r="P164" s="94"/>
      <c r="Q164" s="94"/>
    </row>
    <row r="165" spans="1:17" ht="12.75">
      <c r="A165" s="68"/>
      <c r="B165" s="97"/>
      <c r="C165" s="93"/>
      <c r="D165" s="97"/>
      <c r="E165" s="94"/>
      <c r="F165" s="94"/>
      <c r="G165" s="94"/>
      <c r="H165" s="94"/>
      <c r="I165" s="95"/>
      <c r="J165" s="95"/>
      <c r="K165" s="98"/>
      <c r="L165" s="95"/>
      <c r="M165" s="94"/>
      <c r="N165" s="94"/>
      <c r="O165" s="94"/>
      <c r="P165" s="94"/>
      <c r="Q165" s="94"/>
    </row>
    <row r="166" spans="1:17" ht="12.75">
      <c r="A166" s="68"/>
      <c r="B166" s="97"/>
      <c r="C166" s="93"/>
      <c r="D166" s="97"/>
      <c r="E166" s="94"/>
      <c r="F166" s="94"/>
      <c r="G166" s="94"/>
      <c r="H166" s="94"/>
      <c r="I166" s="95"/>
      <c r="J166" s="95"/>
      <c r="K166" s="98"/>
      <c r="L166" s="95"/>
      <c r="M166" s="94"/>
      <c r="N166" s="94"/>
      <c r="O166" s="94"/>
      <c r="P166" s="94"/>
      <c r="Q166" s="94"/>
    </row>
    <row r="167" spans="1:17" ht="12.75">
      <c r="A167" s="68"/>
      <c r="B167" s="97"/>
      <c r="C167" s="93"/>
      <c r="D167" s="97"/>
      <c r="E167" s="94"/>
      <c r="F167" s="94"/>
      <c r="G167" s="94"/>
      <c r="H167" s="94"/>
      <c r="I167" s="95"/>
      <c r="J167" s="95"/>
      <c r="K167" s="98"/>
      <c r="L167" s="95"/>
      <c r="M167" s="94"/>
      <c r="N167" s="94"/>
      <c r="O167" s="94"/>
      <c r="P167" s="94"/>
      <c r="Q167" s="94"/>
    </row>
    <row r="168" spans="1:17" ht="12.75">
      <c r="A168" s="68"/>
      <c r="B168" s="97"/>
      <c r="C168" s="93"/>
      <c r="D168" s="97"/>
      <c r="E168" s="94"/>
      <c r="F168" s="94"/>
      <c r="G168" s="94"/>
      <c r="H168" s="94"/>
      <c r="I168" s="95"/>
      <c r="J168" s="95"/>
      <c r="K168" s="98"/>
      <c r="L168" s="95"/>
      <c r="M168" s="94"/>
      <c r="N168" s="94"/>
      <c r="O168" s="94"/>
      <c r="P168" s="94"/>
      <c r="Q168" s="94"/>
    </row>
    <row r="169" spans="1:17" ht="12.75">
      <c r="A169" s="68"/>
      <c r="B169" s="97"/>
      <c r="C169" s="93"/>
      <c r="D169" s="97"/>
      <c r="E169" s="94"/>
      <c r="F169" s="94"/>
      <c r="G169" s="94"/>
      <c r="H169" s="94"/>
      <c r="I169" s="95"/>
      <c r="J169" s="95"/>
      <c r="K169" s="98"/>
      <c r="L169" s="95"/>
      <c r="M169" s="94"/>
      <c r="N169" s="94"/>
      <c r="O169" s="94"/>
      <c r="P169" s="94"/>
      <c r="Q169" s="94"/>
    </row>
    <row r="170" spans="1:17" ht="12.75">
      <c r="A170" s="68"/>
      <c r="B170" s="97"/>
      <c r="C170" s="93"/>
      <c r="D170" s="97"/>
      <c r="E170" s="94"/>
      <c r="F170" s="94"/>
      <c r="G170" s="94"/>
      <c r="H170" s="94"/>
      <c r="I170" s="95"/>
      <c r="J170" s="95"/>
      <c r="K170" s="98"/>
      <c r="L170" s="95"/>
      <c r="M170" s="94"/>
      <c r="N170" s="94"/>
      <c r="O170" s="94"/>
      <c r="P170" s="94"/>
      <c r="Q170" s="94"/>
    </row>
    <row r="171" spans="1:17" ht="12.75">
      <c r="A171" s="68"/>
      <c r="B171" s="97"/>
      <c r="C171" s="93"/>
      <c r="D171" s="97"/>
      <c r="E171" s="94"/>
      <c r="F171" s="94"/>
      <c r="G171" s="94"/>
      <c r="H171" s="94"/>
      <c r="I171" s="95"/>
      <c r="J171" s="95"/>
      <c r="K171" s="98"/>
      <c r="L171" s="95"/>
      <c r="M171" s="94"/>
      <c r="N171" s="94"/>
      <c r="O171" s="94"/>
      <c r="P171" s="94"/>
      <c r="Q171" s="94"/>
    </row>
    <row r="172" spans="1:17" ht="12.75">
      <c r="A172" s="68"/>
      <c r="B172" s="97"/>
      <c r="C172" s="93"/>
      <c r="D172" s="97"/>
      <c r="E172" s="94"/>
      <c r="F172" s="94"/>
      <c r="G172" s="94"/>
      <c r="H172" s="94"/>
      <c r="I172" s="95"/>
      <c r="J172" s="95"/>
      <c r="K172" s="98"/>
      <c r="L172" s="95"/>
      <c r="M172" s="94"/>
      <c r="N172" s="94"/>
      <c r="O172" s="94"/>
      <c r="P172" s="94"/>
      <c r="Q172" s="94"/>
    </row>
    <row r="173" spans="1:17" ht="12.75">
      <c r="A173" s="68"/>
      <c r="B173" s="97"/>
      <c r="C173" s="93"/>
      <c r="D173" s="97"/>
      <c r="E173" s="94"/>
      <c r="F173" s="94"/>
      <c r="G173" s="94"/>
      <c r="H173" s="94"/>
      <c r="I173" s="95"/>
      <c r="J173" s="95"/>
      <c r="K173" s="98"/>
      <c r="L173" s="95"/>
      <c r="M173" s="94"/>
      <c r="N173" s="94"/>
      <c r="O173" s="94"/>
      <c r="P173" s="94"/>
      <c r="Q173" s="94"/>
    </row>
    <row r="174" spans="1:17" ht="12.75">
      <c r="A174" s="68"/>
      <c r="B174" s="97"/>
      <c r="C174" s="93"/>
      <c r="D174" s="97"/>
      <c r="E174" s="94"/>
      <c r="F174" s="94"/>
      <c r="G174" s="94"/>
      <c r="H174" s="94"/>
      <c r="I174" s="95"/>
      <c r="J174" s="95"/>
      <c r="K174" s="98"/>
      <c r="L174" s="95"/>
      <c r="M174" s="94"/>
      <c r="N174" s="94"/>
      <c r="O174" s="94"/>
      <c r="P174" s="94"/>
      <c r="Q174" s="94"/>
    </row>
    <row r="175" spans="1:17" ht="12.75">
      <c r="A175" s="68"/>
      <c r="B175" s="97"/>
      <c r="C175" s="93"/>
      <c r="D175" s="97"/>
      <c r="E175" s="94"/>
      <c r="F175" s="94"/>
      <c r="G175" s="94"/>
      <c r="H175" s="94"/>
      <c r="I175" s="95"/>
      <c r="J175" s="95"/>
      <c r="K175" s="98"/>
      <c r="L175" s="95"/>
      <c r="M175" s="94"/>
      <c r="N175" s="94"/>
      <c r="O175" s="94"/>
      <c r="P175" s="94"/>
      <c r="Q175" s="94"/>
    </row>
    <row r="176" spans="1:17" ht="12.75">
      <c r="A176" s="68"/>
      <c r="B176" s="97"/>
      <c r="C176" s="93"/>
      <c r="D176" s="97"/>
      <c r="E176" s="94"/>
      <c r="F176" s="94"/>
      <c r="G176" s="94"/>
      <c r="H176" s="94"/>
      <c r="I176" s="95"/>
      <c r="J176" s="95"/>
      <c r="K176" s="98"/>
      <c r="L176" s="95"/>
      <c r="M176" s="94"/>
      <c r="N176" s="94"/>
      <c r="O176" s="94"/>
      <c r="P176" s="94"/>
      <c r="Q176" s="94"/>
    </row>
    <row r="177" spans="1:17" ht="12.75">
      <c r="A177" s="68"/>
      <c r="B177" s="97"/>
      <c r="C177" s="93"/>
      <c r="D177" s="97"/>
      <c r="E177" s="94"/>
      <c r="F177" s="94"/>
      <c r="G177" s="94"/>
      <c r="H177" s="94"/>
      <c r="I177" s="95"/>
      <c r="J177" s="95"/>
      <c r="K177" s="98"/>
      <c r="L177" s="95"/>
      <c r="M177" s="94"/>
      <c r="N177" s="94"/>
      <c r="O177" s="94"/>
      <c r="P177" s="94"/>
      <c r="Q177" s="94"/>
    </row>
    <row r="178" spans="1:17" ht="12.75">
      <c r="A178" s="68"/>
      <c r="B178" s="97"/>
      <c r="C178" s="93"/>
      <c r="D178" s="97"/>
      <c r="E178" s="94"/>
      <c r="F178" s="94"/>
      <c r="G178" s="94"/>
      <c r="H178" s="94"/>
      <c r="I178" s="95"/>
      <c r="J178" s="95"/>
      <c r="K178" s="98"/>
      <c r="L178" s="95"/>
      <c r="M178" s="94"/>
      <c r="N178" s="94"/>
      <c r="O178" s="94"/>
      <c r="P178" s="94"/>
      <c r="Q178" s="94"/>
    </row>
    <row r="179" spans="1:17" ht="12.75">
      <c r="A179" s="68"/>
      <c r="B179" s="97"/>
      <c r="C179" s="93"/>
      <c r="D179" s="97"/>
      <c r="E179" s="94"/>
      <c r="F179" s="94"/>
      <c r="G179" s="94"/>
      <c r="H179" s="94"/>
      <c r="I179" s="95"/>
      <c r="J179" s="95"/>
      <c r="K179" s="98"/>
      <c r="L179" s="95"/>
      <c r="M179" s="94"/>
      <c r="N179" s="94"/>
      <c r="O179" s="94"/>
      <c r="P179" s="94"/>
      <c r="Q179" s="94"/>
    </row>
    <row r="180" spans="1:17" ht="12.75">
      <c r="A180" s="68"/>
      <c r="B180" s="97"/>
      <c r="C180" s="93"/>
      <c r="D180" s="97"/>
      <c r="E180" s="94"/>
      <c r="F180" s="94"/>
      <c r="G180" s="94"/>
      <c r="H180" s="94"/>
      <c r="I180" s="95"/>
      <c r="J180" s="95"/>
      <c r="K180" s="98"/>
      <c r="L180" s="95"/>
      <c r="M180" s="94"/>
      <c r="N180" s="94"/>
      <c r="O180" s="94"/>
      <c r="P180" s="94"/>
      <c r="Q180" s="94"/>
    </row>
    <row r="181" spans="1:17" ht="12.75">
      <c r="A181" s="68"/>
      <c r="B181" s="97"/>
      <c r="C181" s="93"/>
      <c r="D181" s="97"/>
      <c r="E181" s="94"/>
      <c r="F181" s="94"/>
      <c r="G181" s="94"/>
      <c r="H181" s="94"/>
      <c r="I181" s="95"/>
      <c r="J181" s="95"/>
      <c r="K181" s="98"/>
      <c r="L181" s="95"/>
      <c r="M181" s="94"/>
      <c r="N181" s="94"/>
      <c r="O181" s="94"/>
      <c r="P181" s="94"/>
      <c r="Q181" s="94"/>
    </row>
    <row r="182" spans="1:17" ht="12.75">
      <c r="A182" s="68"/>
      <c r="B182" s="97"/>
      <c r="C182" s="93"/>
      <c r="D182" s="97"/>
      <c r="E182" s="94"/>
      <c r="F182" s="94"/>
      <c r="G182" s="94"/>
      <c r="H182" s="94"/>
      <c r="I182" s="95"/>
      <c r="J182" s="95"/>
      <c r="K182" s="98"/>
      <c r="L182" s="95"/>
      <c r="M182" s="94"/>
      <c r="N182" s="94"/>
      <c r="O182" s="94"/>
      <c r="P182" s="94"/>
      <c r="Q182" s="94"/>
    </row>
    <row r="183" spans="1:17" ht="12.75">
      <c r="A183" s="68"/>
      <c r="B183" s="97"/>
      <c r="C183" s="93"/>
      <c r="D183" s="97"/>
      <c r="E183" s="94"/>
      <c r="F183" s="94"/>
      <c r="G183" s="94"/>
      <c r="H183" s="94"/>
      <c r="I183" s="95"/>
      <c r="J183" s="95"/>
      <c r="K183" s="98"/>
      <c r="L183" s="95"/>
      <c r="M183" s="94"/>
      <c r="N183" s="94"/>
      <c r="O183" s="94"/>
      <c r="P183" s="94"/>
      <c r="Q183" s="94"/>
    </row>
    <row r="184" spans="1:17" ht="12.75">
      <c r="A184" s="68"/>
      <c r="B184" s="97"/>
      <c r="C184" s="93"/>
      <c r="D184" s="97"/>
      <c r="E184" s="94"/>
      <c r="F184" s="94"/>
      <c r="G184" s="94"/>
      <c r="H184" s="94"/>
      <c r="I184" s="95"/>
      <c r="J184" s="95"/>
      <c r="K184" s="98"/>
      <c r="L184" s="95"/>
      <c r="M184" s="94"/>
      <c r="N184" s="94"/>
      <c r="O184" s="94"/>
      <c r="P184" s="94"/>
      <c r="Q184" s="94"/>
    </row>
    <row r="185" spans="1:17" ht="12.75">
      <c r="A185" s="68"/>
      <c r="B185" s="97"/>
      <c r="C185" s="93"/>
      <c r="D185" s="97"/>
      <c r="E185" s="94"/>
      <c r="F185" s="94"/>
      <c r="G185" s="94"/>
      <c r="H185" s="94"/>
      <c r="I185" s="95"/>
      <c r="J185" s="95"/>
      <c r="K185" s="98"/>
      <c r="L185" s="95"/>
      <c r="M185" s="94"/>
      <c r="N185" s="94"/>
      <c r="O185" s="94"/>
      <c r="P185" s="94"/>
      <c r="Q185" s="94"/>
    </row>
    <row r="186" spans="1:17" ht="12.75">
      <c r="A186" s="68"/>
      <c r="B186" s="97"/>
      <c r="C186" s="93"/>
      <c r="D186" s="97"/>
      <c r="E186" s="94"/>
      <c r="F186" s="94"/>
      <c r="G186" s="94"/>
      <c r="H186" s="94"/>
      <c r="I186" s="95"/>
      <c r="J186" s="95"/>
      <c r="K186" s="98"/>
      <c r="L186" s="95"/>
      <c r="M186" s="94"/>
      <c r="N186" s="94"/>
      <c r="O186" s="94"/>
      <c r="P186" s="94"/>
      <c r="Q186" s="94"/>
    </row>
    <row r="187" spans="1:17" ht="12.75">
      <c r="A187" s="68"/>
      <c r="B187" s="97"/>
      <c r="C187" s="93"/>
      <c r="D187" s="97"/>
      <c r="E187" s="94"/>
      <c r="F187" s="94"/>
      <c r="G187" s="94"/>
      <c r="H187" s="94"/>
      <c r="I187" s="95"/>
      <c r="J187" s="95"/>
      <c r="K187" s="98"/>
      <c r="L187" s="95"/>
      <c r="M187" s="94"/>
      <c r="N187" s="94"/>
      <c r="O187" s="94"/>
      <c r="P187" s="94"/>
      <c r="Q187" s="94"/>
    </row>
    <row r="188" spans="1:17" ht="12.75">
      <c r="A188" s="68"/>
      <c r="B188" s="97"/>
      <c r="C188" s="93"/>
      <c r="D188" s="97"/>
      <c r="E188" s="94"/>
      <c r="F188" s="94"/>
      <c r="G188" s="94"/>
      <c r="H188" s="94"/>
      <c r="I188" s="95"/>
      <c r="J188" s="95"/>
      <c r="K188" s="98"/>
      <c r="L188" s="95"/>
      <c r="M188" s="94"/>
      <c r="N188" s="94"/>
      <c r="O188" s="94"/>
      <c r="P188" s="94"/>
      <c r="Q188" s="94"/>
    </row>
    <row r="189" spans="1:17" ht="12.75">
      <c r="A189" s="68"/>
      <c r="B189" s="97"/>
      <c r="C189" s="93"/>
      <c r="D189" s="97"/>
      <c r="E189" s="94"/>
      <c r="F189" s="94"/>
      <c r="G189" s="94"/>
      <c r="H189" s="94"/>
      <c r="I189" s="95"/>
      <c r="J189" s="95"/>
      <c r="K189" s="98"/>
      <c r="L189" s="95"/>
      <c r="M189" s="94"/>
      <c r="N189" s="94"/>
      <c r="O189" s="94"/>
      <c r="P189" s="94"/>
      <c r="Q189" s="94"/>
    </row>
    <row r="190" spans="1:17" ht="12.75">
      <c r="A190" s="68"/>
      <c r="B190" s="97"/>
      <c r="C190" s="93"/>
      <c r="D190" s="97"/>
      <c r="E190" s="94"/>
      <c r="F190" s="94"/>
      <c r="G190" s="94"/>
      <c r="H190" s="94"/>
      <c r="I190" s="95"/>
      <c r="J190" s="95"/>
      <c r="K190" s="98"/>
      <c r="L190" s="95"/>
      <c r="M190" s="94"/>
      <c r="N190" s="94"/>
      <c r="O190" s="94"/>
      <c r="P190" s="94"/>
      <c r="Q190" s="94"/>
    </row>
    <row r="191" spans="1:17" ht="12.75">
      <c r="A191" s="68"/>
      <c r="B191" s="97"/>
      <c r="C191" s="93"/>
      <c r="D191" s="97"/>
      <c r="E191" s="94"/>
      <c r="F191" s="94"/>
      <c r="G191" s="94"/>
      <c r="H191" s="94"/>
      <c r="I191" s="95"/>
      <c r="J191" s="95"/>
      <c r="K191" s="98"/>
      <c r="L191" s="95"/>
      <c r="M191" s="94"/>
      <c r="N191" s="94"/>
      <c r="O191" s="94"/>
      <c r="P191" s="94"/>
      <c r="Q191" s="94"/>
    </row>
    <row r="192" spans="1:17" ht="12.75">
      <c r="A192" s="68"/>
      <c r="B192" s="97"/>
      <c r="C192" s="93"/>
      <c r="D192" s="97"/>
      <c r="E192" s="94"/>
      <c r="F192" s="94"/>
      <c r="G192" s="94"/>
      <c r="H192" s="94"/>
      <c r="I192" s="95"/>
      <c r="J192" s="95"/>
      <c r="K192" s="98"/>
      <c r="L192" s="95"/>
      <c r="M192" s="94"/>
      <c r="N192" s="94"/>
      <c r="O192" s="94"/>
      <c r="P192" s="94"/>
      <c r="Q192" s="94"/>
    </row>
    <row r="193" spans="1:17" ht="12.75">
      <c r="A193" s="68"/>
      <c r="B193" s="97"/>
      <c r="C193" s="93"/>
      <c r="D193" s="97"/>
      <c r="E193" s="94"/>
      <c r="F193" s="94"/>
      <c r="G193" s="94"/>
      <c r="H193" s="94"/>
      <c r="I193" s="95"/>
      <c r="J193" s="95"/>
      <c r="K193" s="98"/>
      <c r="L193" s="95"/>
      <c r="M193" s="94"/>
      <c r="N193" s="94"/>
      <c r="O193" s="94"/>
      <c r="P193" s="94"/>
      <c r="Q193" s="94"/>
    </row>
    <row r="194" spans="1:17" ht="12.75">
      <c r="A194" s="68"/>
      <c r="B194" s="97"/>
      <c r="C194" s="93"/>
      <c r="D194" s="97"/>
      <c r="E194" s="94"/>
      <c r="F194" s="94"/>
      <c r="G194" s="94"/>
      <c r="H194" s="94"/>
      <c r="I194" s="95"/>
      <c r="J194" s="95"/>
      <c r="K194" s="98"/>
      <c r="L194" s="95"/>
      <c r="M194" s="94"/>
      <c r="N194" s="94"/>
      <c r="O194" s="94"/>
      <c r="P194" s="94"/>
      <c r="Q194" s="94"/>
    </row>
    <row r="195" spans="1:17" ht="12.75">
      <c r="A195" s="68"/>
      <c r="B195" s="97"/>
      <c r="C195" s="93"/>
      <c r="D195" s="97"/>
      <c r="E195" s="94"/>
      <c r="F195" s="94"/>
      <c r="G195" s="94"/>
      <c r="H195" s="94"/>
      <c r="I195" s="95"/>
      <c r="J195" s="95"/>
      <c r="K195" s="98"/>
      <c r="L195" s="95"/>
      <c r="M195" s="94"/>
      <c r="N195" s="94"/>
      <c r="O195" s="94"/>
      <c r="P195" s="94"/>
      <c r="Q195" s="94"/>
    </row>
    <row r="196" spans="1:17" ht="12.75">
      <c r="A196" s="68"/>
      <c r="B196" s="97"/>
      <c r="C196" s="93"/>
      <c r="D196" s="97"/>
      <c r="E196" s="94"/>
      <c r="F196" s="94"/>
      <c r="G196" s="94"/>
      <c r="H196" s="94"/>
      <c r="I196" s="95"/>
      <c r="J196" s="95"/>
      <c r="K196" s="98"/>
      <c r="L196" s="95"/>
      <c r="M196" s="94"/>
      <c r="N196" s="94"/>
      <c r="O196" s="94"/>
      <c r="P196" s="94"/>
      <c r="Q196" s="94"/>
    </row>
    <row r="197" spans="1:17" ht="12.75">
      <c r="A197" s="68"/>
      <c r="B197" s="97"/>
      <c r="C197" s="93"/>
      <c r="D197" s="97"/>
      <c r="E197" s="94"/>
      <c r="F197" s="94"/>
      <c r="G197" s="94"/>
      <c r="H197" s="94"/>
      <c r="I197" s="95"/>
      <c r="J197" s="95"/>
      <c r="K197" s="98"/>
      <c r="L197" s="95"/>
      <c r="M197" s="94"/>
      <c r="N197" s="94"/>
      <c r="O197" s="94"/>
      <c r="P197" s="94"/>
      <c r="Q197" s="94"/>
    </row>
    <row r="198" spans="1:17" ht="12.75">
      <c r="A198" s="68"/>
      <c r="B198" s="97"/>
      <c r="C198" s="93"/>
      <c r="D198" s="97"/>
      <c r="E198" s="94"/>
      <c r="F198" s="94"/>
      <c r="G198" s="94"/>
      <c r="H198" s="94"/>
      <c r="I198" s="95"/>
      <c r="J198" s="95"/>
      <c r="K198" s="98"/>
      <c r="L198" s="95"/>
      <c r="M198" s="94"/>
      <c r="N198" s="94"/>
      <c r="O198" s="94"/>
      <c r="P198" s="94"/>
      <c r="Q198" s="94"/>
    </row>
    <row r="199" spans="1:17" ht="12.75">
      <c r="A199" s="68"/>
      <c r="B199" s="97"/>
      <c r="C199" s="93"/>
      <c r="D199" s="97"/>
      <c r="E199" s="94"/>
      <c r="F199" s="94"/>
      <c r="G199" s="94"/>
      <c r="H199" s="94"/>
      <c r="I199" s="95"/>
      <c r="J199" s="95"/>
      <c r="K199" s="98"/>
      <c r="L199" s="95"/>
      <c r="M199" s="94"/>
      <c r="N199" s="94"/>
      <c r="O199" s="94"/>
      <c r="P199" s="94"/>
      <c r="Q199" s="94"/>
    </row>
    <row r="200" spans="1:17" ht="12.75">
      <c r="A200" s="68"/>
      <c r="B200" s="97"/>
      <c r="C200" s="93"/>
      <c r="D200" s="97"/>
      <c r="E200" s="94"/>
      <c r="F200" s="94"/>
      <c r="G200" s="94"/>
      <c r="H200" s="94"/>
      <c r="I200" s="95"/>
      <c r="J200" s="95"/>
      <c r="K200" s="98"/>
      <c r="L200" s="95"/>
      <c r="M200" s="94"/>
      <c r="N200" s="94"/>
      <c r="O200" s="94"/>
      <c r="P200" s="94"/>
      <c r="Q200" s="94"/>
    </row>
    <row r="201" spans="1:17" ht="12.75">
      <c r="A201" s="68"/>
      <c r="B201" s="97"/>
      <c r="C201" s="93"/>
      <c r="D201" s="97"/>
      <c r="E201" s="94"/>
      <c r="F201" s="94"/>
      <c r="G201" s="94"/>
      <c r="H201" s="94"/>
      <c r="I201" s="95"/>
      <c r="J201" s="95"/>
      <c r="K201" s="98"/>
      <c r="L201" s="95"/>
      <c r="M201" s="94"/>
      <c r="N201" s="94"/>
      <c r="O201" s="94"/>
      <c r="P201" s="94"/>
      <c r="Q201" s="94"/>
    </row>
    <row r="202" spans="1:17" ht="12.75">
      <c r="A202" s="68"/>
      <c r="B202" s="97"/>
      <c r="C202" s="93"/>
      <c r="D202" s="97"/>
      <c r="E202" s="94"/>
      <c r="F202" s="94"/>
      <c r="G202" s="94"/>
      <c r="H202" s="94"/>
      <c r="I202" s="95"/>
      <c r="J202" s="95"/>
      <c r="K202" s="98"/>
      <c r="L202" s="95"/>
      <c r="M202" s="94"/>
      <c r="N202" s="94"/>
      <c r="O202" s="94"/>
      <c r="P202" s="94"/>
      <c r="Q202" s="94"/>
    </row>
    <row r="203" spans="1:17" ht="12.75">
      <c r="A203" s="68"/>
      <c r="B203" s="97"/>
      <c r="C203" s="93"/>
      <c r="D203" s="97"/>
      <c r="E203" s="94"/>
      <c r="F203" s="94"/>
      <c r="G203" s="94"/>
      <c r="H203" s="94"/>
      <c r="I203" s="95"/>
      <c r="J203" s="95"/>
      <c r="K203" s="98"/>
      <c r="L203" s="95"/>
      <c r="M203" s="94"/>
      <c r="N203" s="94"/>
      <c r="O203" s="94"/>
      <c r="P203" s="94"/>
      <c r="Q203" s="94"/>
    </row>
    <row r="204" spans="1:17" ht="12.75">
      <c r="A204" s="68"/>
      <c r="B204" s="97"/>
      <c r="C204" s="93"/>
      <c r="E204" s="94"/>
      <c r="F204" s="94"/>
      <c r="G204" s="94"/>
      <c r="H204" s="94"/>
      <c r="I204" s="95"/>
      <c r="J204" s="95"/>
      <c r="K204" s="98"/>
      <c r="L204" s="95"/>
      <c r="M204" s="94"/>
      <c r="N204" s="94"/>
      <c r="O204" s="94"/>
      <c r="P204" s="94"/>
      <c r="Q204" s="94"/>
    </row>
    <row r="205" spans="1:17" ht="12.75">
      <c r="A205" s="68"/>
      <c r="C205" s="93"/>
      <c r="E205" s="94"/>
      <c r="F205" s="94"/>
      <c r="G205" s="94"/>
      <c r="H205" s="94"/>
      <c r="I205" s="95"/>
      <c r="J205" s="95"/>
      <c r="K205" s="98"/>
      <c r="L205" s="95"/>
      <c r="M205" s="94"/>
      <c r="N205" s="94"/>
      <c r="O205" s="94"/>
      <c r="P205" s="94"/>
      <c r="Q205" s="94"/>
    </row>
  </sheetData>
  <sheetProtection selectLockedCells="1" selectUnlockedCells="1"/>
  <autoFilter ref="A5:Q5"/>
  <mergeCells count="13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D16" r:id="rId1" display="'www.biegigorskie.pl"/>
    <hyperlink ref="D36" r:id="rId2" display="Tychy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159"/>
  <sheetViews>
    <sheetView zoomScale="89" zoomScaleNormal="89" workbookViewId="0" topLeftCell="A1">
      <selection activeCell="A20" sqref="A20"/>
    </sheetView>
  </sheetViews>
  <sheetFormatPr defaultColWidth="4.796875" defaultRowHeight="14.25"/>
  <cols>
    <col min="1" max="1" width="6.5" style="99" customWidth="1"/>
    <col min="2" max="2" width="18.796875" style="99" customWidth="1"/>
    <col min="3" max="3" width="9.3984375" style="99" customWidth="1"/>
    <col min="4" max="4" width="29" style="99" customWidth="1"/>
    <col min="5" max="5" width="5.09765625" style="100" customWidth="1"/>
    <col min="6" max="6" width="4.3984375" style="99" customWidth="1"/>
    <col min="7" max="7" width="5.8984375" style="99" customWidth="1"/>
    <col min="8" max="8" width="4.59765625" style="101" customWidth="1"/>
    <col min="9" max="10" width="4.59765625" style="99" customWidth="1"/>
    <col min="11" max="11" width="10.3984375" style="102" customWidth="1"/>
    <col min="12" max="12" width="5.3984375" style="99" customWidth="1"/>
    <col min="13" max="14" width="6" style="99" customWidth="1"/>
    <col min="15" max="15" width="8.296875" style="99" customWidth="1"/>
    <col min="16" max="16" width="5.09765625" style="99" customWidth="1"/>
    <col min="17" max="17" width="5.796875" style="99" customWidth="1"/>
    <col min="18" max="16384" width="4.796875" style="99" customWidth="1"/>
  </cols>
  <sheetData>
    <row r="1" spans="1:12" ht="12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8"/>
    </row>
    <row r="2" spans="1:19" s="18" customFormat="1" ht="12.7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3" t="s">
        <v>2</v>
      </c>
      <c r="M2" s="12" t="s">
        <v>3</v>
      </c>
      <c r="N2" s="13" t="s">
        <v>2</v>
      </c>
      <c r="O2" s="14" t="s">
        <v>3</v>
      </c>
      <c r="P2" s="13" t="s">
        <v>2</v>
      </c>
      <c r="Q2" s="15" t="s">
        <v>4</v>
      </c>
      <c r="R2" s="16" t="s">
        <v>2</v>
      </c>
      <c r="S2" s="12" t="s">
        <v>3</v>
      </c>
    </row>
    <row r="3" spans="1:19" s="1" customFormat="1" ht="15" customHeight="1">
      <c r="A3" s="19" t="s">
        <v>5</v>
      </c>
      <c r="B3" s="19" t="s">
        <v>6</v>
      </c>
      <c r="C3" s="19" t="s">
        <v>7</v>
      </c>
      <c r="D3" s="19" t="s">
        <v>8</v>
      </c>
      <c r="E3" s="20" t="s">
        <v>9</v>
      </c>
      <c r="F3" s="21" t="s">
        <v>10</v>
      </c>
      <c r="G3" s="22" t="s">
        <v>11</v>
      </c>
      <c r="H3" s="105" t="s">
        <v>12</v>
      </c>
      <c r="I3" s="106" t="s">
        <v>13</v>
      </c>
      <c r="J3" s="107" t="s">
        <v>14</v>
      </c>
      <c r="K3" s="108" t="s">
        <v>15</v>
      </c>
      <c r="L3" s="27" t="s">
        <v>16</v>
      </c>
      <c r="M3" s="28" t="s">
        <v>16</v>
      </c>
      <c r="N3" s="27" t="s">
        <v>16</v>
      </c>
      <c r="O3" s="29" t="s">
        <v>71</v>
      </c>
      <c r="P3" s="27" t="s">
        <v>16</v>
      </c>
      <c r="Q3" s="30" t="s">
        <v>16</v>
      </c>
      <c r="R3" s="31" t="s">
        <v>16</v>
      </c>
      <c r="S3" s="28" t="s">
        <v>16</v>
      </c>
    </row>
    <row r="4" spans="1:19" s="1" customFormat="1" ht="233.25" customHeight="1">
      <c r="A4" s="19"/>
      <c r="B4" s="19"/>
      <c r="C4" s="19"/>
      <c r="D4" s="19"/>
      <c r="E4" s="20"/>
      <c r="F4" s="21"/>
      <c r="G4" s="22"/>
      <c r="H4" s="105"/>
      <c r="I4" s="106"/>
      <c r="J4" s="107"/>
      <c r="K4" s="108"/>
      <c r="L4" s="39" t="s">
        <v>18</v>
      </c>
      <c r="M4" s="109" t="s">
        <v>19</v>
      </c>
      <c r="N4" s="109" t="s">
        <v>20</v>
      </c>
      <c r="O4" s="35" t="s">
        <v>21</v>
      </c>
      <c r="P4" s="36" t="s">
        <v>22</v>
      </c>
      <c r="Q4" s="36" t="s">
        <v>23</v>
      </c>
      <c r="R4" s="37" t="s">
        <v>24</v>
      </c>
      <c r="S4" s="36" t="s">
        <v>25</v>
      </c>
    </row>
    <row r="5" spans="1:19" s="46" customFormat="1" ht="12.75">
      <c r="A5" s="45" t="s">
        <v>26</v>
      </c>
      <c r="B5" s="45" t="s">
        <v>27</v>
      </c>
      <c r="C5" s="45" t="s">
        <v>28</v>
      </c>
      <c r="D5" s="45" t="s">
        <v>29</v>
      </c>
      <c r="E5" s="45" t="s">
        <v>30</v>
      </c>
      <c r="F5" s="45" t="s">
        <v>31</v>
      </c>
      <c r="G5" s="45" t="s">
        <v>32</v>
      </c>
      <c r="H5" s="110" t="s">
        <v>33</v>
      </c>
      <c r="I5" s="45" t="s">
        <v>34</v>
      </c>
      <c r="J5" s="45" t="s">
        <v>35</v>
      </c>
      <c r="K5" s="111" t="s">
        <v>36</v>
      </c>
      <c r="L5" s="112">
        <v>1</v>
      </c>
      <c r="M5" s="112">
        <v>2</v>
      </c>
      <c r="N5" s="112">
        <v>3</v>
      </c>
      <c r="O5" s="112">
        <v>4</v>
      </c>
      <c r="P5" s="112">
        <v>5</v>
      </c>
      <c r="Q5" s="113">
        <v>6</v>
      </c>
      <c r="R5" s="45">
        <v>7</v>
      </c>
      <c r="S5" s="45">
        <v>8</v>
      </c>
    </row>
    <row r="6" spans="1:19" s="120" customFormat="1" ht="12.75">
      <c r="A6" s="114" t="s">
        <v>26</v>
      </c>
      <c r="B6" s="115" t="s">
        <v>306</v>
      </c>
      <c r="C6" s="116" t="s">
        <v>307</v>
      </c>
      <c r="D6" s="115" t="s">
        <v>308</v>
      </c>
      <c r="E6" s="117">
        <v>1986</v>
      </c>
      <c r="F6" s="117" t="s">
        <v>50</v>
      </c>
      <c r="G6" s="117" t="s">
        <v>26</v>
      </c>
      <c r="H6" s="27">
        <f>L6+N6+P6+R6</f>
        <v>100</v>
      </c>
      <c r="I6" s="28">
        <f>M6+O6+S6</f>
        <v>0</v>
      </c>
      <c r="J6" s="15">
        <f>Q6</f>
        <v>0</v>
      </c>
      <c r="K6" s="51">
        <f>SUM(L6:S6)</f>
        <v>100</v>
      </c>
      <c r="L6" s="117">
        <v>100</v>
      </c>
      <c r="M6" s="117"/>
      <c r="N6" s="117"/>
      <c r="O6" s="117"/>
      <c r="P6" s="117"/>
      <c r="Q6" s="118"/>
      <c r="R6" s="119"/>
      <c r="S6" s="119"/>
    </row>
    <row r="7" spans="1:19" s="120" customFormat="1" ht="12.75">
      <c r="A7" s="114" t="s">
        <v>27</v>
      </c>
      <c r="B7" s="119" t="s">
        <v>309</v>
      </c>
      <c r="C7" s="119" t="s">
        <v>310</v>
      </c>
      <c r="D7" s="121" t="s">
        <v>303</v>
      </c>
      <c r="E7" s="122">
        <v>1982</v>
      </c>
      <c r="F7" s="117" t="s">
        <v>40</v>
      </c>
      <c r="G7" s="117" t="s">
        <v>26</v>
      </c>
      <c r="H7" s="27">
        <f>L7+N7+P7+R7</f>
        <v>85</v>
      </c>
      <c r="I7" s="28">
        <f>M7+O7+S7</f>
        <v>0</v>
      </c>
      <c r="J7" s="15">
        <f>Q7</f>
        <v>0</v>
      </c>
      <c r="K7" s="51">
        <f>SUM(L7:S7)</f>
        <v>85</v>
      </c>
      <c r="L7" s="117">
        <v>85</v>
      </c>
      <c r="M7" s="117"/>
      <c r="N7" s="117"/>
      <c r="O7" s="117"/>
      <c r="P7" s="117"/>
      <c r="Q7" s="118"/>
      <c r="R7" s="119"/>
      <c r="S7" s="119"/>
    </row>
    <row r="8" spans="1:19" s="120" customFormat="1" ht="12.75">
      <c r="A8" s="114" t="s">
        <v>28</v>
      </c>
      <c r="B8" s="119" t="s">
        <v>311</v>
      </c>
      <c r="C8" s="119" t="s">
        <v>312</v>
      </c>
      <c r="D8" s="123" t="s">
        <v>313</v>
      </c>
      <c r="E8" s="122">
        <v>1984</v>
      </c>
      <c r="F8" s="124" t="s">
        <v>50</v>
      </c>
      <c r="G8" s="117" t="s">
        <v>27</v>
      </c>
      <c r="H8" s="27">
        <f>L8+N8+P8+R8</f>
        <v>75</v>
      </c>
      <c r="I8" s="28">
        <f>M8+O8+S8</f>
        <v>0</v>
      </c>
      <c r="J8" s="15">
        <f>Q8</f>
        <v>0</v>
      </c>
      <c r="K8" s="51">
        <f>SUM(L8:S8)</f>
        <v>75</v>
      </c>
      <c r="L8" s="124">
        <v>75</v>
      </c>
      <c r="M8" s="124"/>
      <c r="N8" s="124"/>
      <c r="O8" s="124"/>
      <c r="P8" s="124"/>
      <c r="Q8" s="125"/>
      <c r="R8" s="119"/>
      <c r="S8" s="119"/>
    </row>
    <row r="9" spans="1:19" s="120" customFormat="1" ht="12.75">
      <c r="A9" s="114" t="s">
        <v>29</v>
      </c>
      <c r="B9" s="126" t="s">
        <v>314</v>
      </c>
      <c r="C9" s="127" t="s">
        <v>315</v>
      </c>
      <c r="D9" s="127" t="s">
        <v>316</v>
      </c>
      <c r="E9" s="122">
        <v>1982</v>
      </c>
      <c r="F9" s="117" t="s">
        <v>40</v>
      </c>
      <c r="G9" s="117" t="s">
        <v>27</v>
      </c>
      <c r="H9" s="27">
        <f>L9+N9+P9+R9</f>
        <v>65</v>
      </c>
      <c r="I9" s="28">
        <f>M9+O9+S9</f>
        <v>0</v>
      </c>
      <c r="J9" s="15">
        <f>Q9</f>
        <v>0</v>
      </c>
      <c r="K9" s="51">
        <f>SUM(L9:S9)</f>
        <v>65</v>
      </c>
      <c r="L9" s="117">
        <v>65</v>
      </c>
      <c r="M9" s="117"/>
      <c r="N9" s="117"/>
      <c r="O9" s="117"/>
      <c r="P9" s="117"/>
      <c r="Q9" s="118"/>
      <c r="R9" s="119"/>
      <c r="S9" s="119"/>
    </row>
    <row r="10" spans="1:19" s="120" customFormat="1" ht="12.75">
      <c r="A10" s="114" t="s">
        <v>30</v>
      </c>
      <c r="B10" s="115" t="s">
        <v>98</v>
      </c>
      <c r="C10" s="116" t="s">
        <v>317</v>
      </c>
      <c r="D10" s="115" t="s">
        <v>53</v>
      </c>
      <c r="E10" s="117">
        <v>1971</v>
      </c>
      <c r="F10" s="117" t="s">
        <v>71</v>
      </c>
      <c r="G10" s="128" t="s">
        <v>318</v>
      </c>
      <c r="H10" s="27">
        <f>L10+N10+P10+R10</f>
        <v>55</v>
      </c>
      <c r="I10" s="28">
        <f>M10+O10+S10</f>
        <v>0</v>
      </c>
      <c r="J10" s="15">
        <f>Q10</f>
        <v>0</v>
      </c>
      <c r="K10" s="51">
        <f>SUM(L10:S10)</f>
        <v>55</v>
      </c>
      <c r="L10" s="117">
        <v>55</v>
      </c>
      <c r="M10" s="117"/>
      <c r="N10" s="117"/>
      <c r="O10" s="117"/>
      <c r="P10" s="117"/>
      <c r="Q10" s="118"/>
      <c r="R10" s="119"/>
      <c r="S10" s="119"/>
    </row>
    <row r="11" spans="1:19" s="120" customFormat="1" ht="12.75">
      <c r="A11" s="114" t="s">
        <v>31</v>
      </c>
      <c r="B11" s="119" t="s">
        <v>319</v>
      </c>
      <c r="C11" s="119" t="s">
        <v>320</v>
      </c>
      <c r="D11" s="119" t="s">
        <v>321</v>
      </c>
      <c r="E11" s="122">
        <v>1990</v>
      </c>
      <c r="F11" s="117" t="s">
        <v>50</v>
      </c>
      <c r="G11" s="117" t="s">
        <v>28</v>
      </c>
      <c r="H11" s="27">
        <f>L11+N11+P11+R11</f>
        <v>50</v>
      </c>
      <c r="I11" s="28">
        <f>M11+O11+S11</f>
        <v>0</v>
      </c>
      <c r="J11" s="15">
        <f>Q11</f>
        <v>0</v>
      </c>
      <c r="K11" s="51">
        <f>SUM(L11:S11)</f>
        <v>50</v>
      </c>
      <c r="L11" s="117">
        <v>50</v>
      </c>
      <c r="M11" s="117"/>
      <c r="N11" s="117"/>
      <c r="O11" s="117"/>
      <c r="P11" s="117"/>
      <c r="Q11" s="118"/>
      <c r="R11" s="119"/>
      <c r="S11" s="119"/>
    </row>
    <row r="12" spans="1:19" s="120" customFormat="1" ht="12.75">
      <c r="A12" s="114" t="s">
        <v>32</v>
      </c>
      <c r="B12" s="119" t="s">
        <v>322</v>
      </c>
      <c r="C12" s="119" t="s">
        <v>323</v>
      </c>
      <c r="D12" s="119" t="s">
        <v>257</v>
      </c>
      <c r="E12" s="122">
        <v>1984</v>
      </c>
      <c r="F12" s="117" t="s">
        <v>50</v>
      </c>
      <c r="G12" s="117" t="s">
        <v>29</v>
      </c>
      <c r="H12" s="27">
        <f>L12+N12+P12+R12</f>
        <v>45</v>
      </c>
      <c r="I12" s="28">
        <f>M12+O12+S12</f>
        <v>0</v>
      </c>
      <c r="J12" s="15">
        <f>Q12</f>
        <v>0</v>
      </c>
      <c r="K12" s="51">
        <f>SUM(L12:S12)</f>
        <v>45</v>
      </c>
      <c r="L12" s="117">
        <v>45</v>
      </c>
      <c r="M12" s="117"/>
      <c r="N12" s="117"/>
      <c r="O12" s="117"/>
      <c r="P12" s="117"/>
      <c r="Q12" s="118"/>
      <c r="R12" s="119"/>
      <c r="S12" s="119"/>
    </row>
    <row r="13" spans="1:19" s="120" customFormat="1" ht="12.75">
      <c r="A13" s="114" t="s">
        <v>33</v>
      </c>
      <c r="B13" s="115" t="s">
        <v>324</v>
      </c>
      <c r="C13" s="129" t="s">
        <v>315</v>
      </c>
      <c r="D13" s="129" t="s">
        <v>325</v>
      </c>
      <c r="E13" s="130">
        <v>1990</v>
      </c>
      <c r="F13" s="117" t="s">
        <v>50</v>
      </c>
      <c r="G13" s="117" t="s">
        <v>30</v>
      </c>
      <c r="H13" s="27">
        <f>L13+N13+P13+R13</f>
        <v>41</v>
      </c>
      <c r="I13" s="28">
        <f>M13+O13+S13</f>
        <v>0</v>
      </c>
      <c r="J13" s="15">
        <f>Q13</f>
        <v>0</v>
      </c>
      <c r="K13" s="51">
        <f>SUM(L13:S13)</f>
        <v>41</v>
      </c>
      <c r="L13" s="117">
        <v>41</v>
      </c>
      <c r="M13" s="117"/>
      <c r="N13" s="117"/>
      <c r="O13" s="117"/>
      <c r="P13" s="117"/>
      <c r="Q13" s="118"/>
      <c r="R13" s="119"/>
      <c r="S13" s="119"/>
    </row>
    <row r="14" spans="1:19" s="120" customFormat="1" ht="12.75">
      <c r="A14" s="114" t="s">
        <v>34</v>
      </c>
      <c r="B14" s="119" t="s">
        <v>326</v>
      </c>
      <c r="C14" s="119" t="s">
        <v>327</v>
      </c>
      <c r="D14" s="119" t="s">
        <v>328</v>
      </c>
      <c r="E14" s="122">
        <v>1976</v>
      </c>
      <c r="F14" s="117" t="s">
        <v>40</v>
      </c>
      <c r="G14" s="117" t="s">
        <v>28</v>
      </c>
      <c r="H14" s="27">
        <f>L14+N14+P14+R14</f>
        <v>37</v>
      </c>
      <c r="I14" s="28">
        <f>M14+O14+S14</f>
        <v>0</v>
      </c>
      <c r="J14" s="15">
        <f>Q14</f>
        <v>0</v>
      </c>
      <c r="K14" s="51">
        <f>SUM(L14:S14)</f>
        <v>37</v>
      </c>
      <c r="L14" s="117">
        <v>37</v>
      </c>
      <c r="M14" s="117"/>
      <c r="N14" s="117"/>
      <c r="O14" s="117"/>
      <c r="P14" s="117"/>
      <c r="Q14" s="118"/>
      <c r="R14" s="119"/>
      <c r="S14" s="119"/>
    </row>
    <row r="15" spans="1:19" s="120" customFormat="1" ht="12.75">
      <c r="A15" s="114" t="s">
        <v>35</v>
      </c>
      <c r="B15" s="131" t="s">
        <v>329</v>
      </c>
      <c r="C15" s="131" t="s">
        <v>330</v>
      </c>
      <c r="D15" s="132" t="s">
        <v>286</v>
      </c>
      <c r="E15" s="133">
        <v>1973</v>
      </c>
      <c r="F15" s="117" t="s">
        <v>40</v>
      </c>
      <c r="G15" s="117" t="s">
        <v>29</v>
      </c>
      <c r="H15" s="27">
        <f>L15+N15+P15+R15</f>
        <v>33</v>
      </c>
      <c r="I15" s="28">
        <f>M15+O15+S15</f>
        <v>0</v>
      </c>
      <c r="J15" s="15">
        <f>Q15</f>
        <v>0</v>
      </c>
      <c r="K15" s="51">
        <f>SUM(L15:S15)</f>
        <v>33</v>
      </c>
      <c r="L15" s="117">
        <v>33</v>
      </c>
      <c r="M15" s="117"/>
      <c r="N15" s="117"/>
      <c r="O15" s="117"/>
      <c r="P15" s="117"/>
      <c r="Q15" s="118"/>
      <c r="R15" s="119"/>
      <c r="S15" s="119"/>
    </row>
    <row r="16" spans="1:19" s="120" customFormat="1" ht="12.75">
      <c r="A16" s="114" t="s">
        <v>36</v>
      </c>
      <c r="B16" s="134" t="s">
        <v>331</v>
      </c>
      <c r="C16" s="119" t="s">
        <v>307</v>
      </c>
      <c r="D16" s="134" t="s">
        <v>332</v>
      </c>
      <c r="E16" s="135">
        <v>1975</v>
      </c>
      <c r="F16" s="117" t="s">
        <v>40</v>
      </c>
      <c r="G16" s="117" t="s">
        <v>30</v>
      </c>
      <c r="H16" s="27">
        <f>L16+N16+P16+R16</f>
        <v>0</v>
      </c>
      <c r="I16" s="28">
        <f>M16+O16+S16</f>
        <v>33</v>
      </c>
      <c r="J16" s="15">
        <f>Q16</f>
        <v>0</v>
      </c>
      <c r="K16" s="51">
        <f>SUM(L16:S16)</f>
        <v>33</v>
      </c>
      <c r="L16" s="122"/>
      <c r="M16" s="117">
        <v>33</v>
      </c>
      <c r="N16" s="117"/>
      <c r="O16" s="117"/>
      <c r="P16" s="117"/>
      <c r="Q16" s="118"/>
      <c r="R16" s="119"/>
      <c r="S16" s="119"/>
    </row>
    <row r="17" spans="1:19" s="120" customFormat="1" ht="12.75">
      <c r="A17" s="114" t="s">
        <v>72</v>
      </c>
      <c r="B17" s="119" t="s">
        <v>333</v>
      </c>
      <c r="C17" s="119" t="s">
        <v>312</v>
      </c>
      <c r="D17" s="119" t="s">
        <v>92</v>
      </c>
      <c r="E17" s="122">
        <v>1994</v>
      </c>
      <c r="F17" s="117" t="s">
        <v>76</v>
      </c>
      <c r="G17" s="117" t="s">
        <v>26</v>
      </c>
      <c r="H17" s="27">
        <f>L17+N17+P17+R17</f>
        <v>29</v>
      </c>
      <c r="I17" s="28">
        <f>M17+O17+S17</f>
        <v>0</v>
      </c>
      <c r="J17" s="15">
        <f>Q17</f>
        <v>0</v>
      </c>
      <c r="K17" s="51">
        <f>SUM(L17:S17)</f>
        <v>29</v>
      </c>
      <c r="L17" s="117">
        <v>29</v>
      </c>
      <c r="M17" s="117"/>
      <c r="N17" s="117"/>
      <c r="O17" s="117"/>
      <c r="P17" s="117"/>
      <c r="Q17" s="118"/>
      <c r="R17" s="119"/>
      <c r="S17" s="119"/>
    </row>
    <row r="18" spans="1:19" s="120" customFormat="1" ht="12.75">
      <c r="A18" s="114" t="s">
        <v>77</v>
      </c>
      <c r="B18" s="134" t="s">
        <v>334</v>
      </c>
      <c r="C18" s="119" t="s">
        <v>335</v>
      </c>
      <c r="D18" s="134" t="s">
        <v>336</v>
      </c>
      <c r="E18" s="135">
        <v>1991</v>
      </c>
      <c r="F18" s="117" t="s">
        <v>50</v>
      </c>
      <c r="G18" s="117" t="s">
        <v>31</v>
      </c>
      <c r="H18" s="27">
        <f>L18+N18+P18+R18</f>
        <v>0</v>
      </c>
      <c r="I18" s="28">
        <f>M18+O18+S18</f>
        <v>29</v>
      </c>
      <c r="J18" s="15">
        <f>Q18</f>
        <v>0</v>
      </c>
      <c r="K18" s="51">
        <f>SUM(L18:S18)</f>
        <v>29</v>
      </c>
      <c r="L18" s="122"/>
      <c r="M18" s="117">
        <v>29</v>
      </c>
      <c r="N18" s="117"/>
      <c r="O18" s="117"/>
      <c r="P18" s="117"/>
      <c r="Q18" s="118"/>
      <c r="R18" s="119"/>
      <c r="S18" s="119"/>
    </row>
    <row r="19" spans="1:19" s="120" customFormat="1" ht="12.75">
      <c r="A19" s="114" t="s">
        <v>80</v>
      </c>
      <c r="B19" s="115" t="s">
        <v>337</v>
      </c>
      <c r="C19" s="116" t="s">
        <v>338</v>
      </c>
      <c r="D19" s="115" t="s">
        <v>339</v>
      </c>
      <c r="E19" s="117">
        <v>1973</v>
      </c>
      <c r="F19" s="117" t="s">
        <v>40</v>
      </c>
      <c r="G19" s="117" t="s">
        <v>31</v>
      </c>
      <c r="H19" s="27">
        <f>L19+N19+P19+R19</f>
        <v>25</v>
      </c>
      <c r="I19" s="28">
        <f>M19+O19+S19</f>
        <v>0</v>
      </c>
      <c r="J19" s="15">
        <f>Q19</f>
        <v>0</v>
      </c>
      <c r="K19" s="51">
        <f>SUM(L19:S19)</f>
        <v>25</v>
      </c>
      <c r="L19" s="117">
        <v>25</v>
      </c>
      <c r="M19" s="117"/>
      <c r="N19" s="117"/>
      <c r="O19" s="117"/>
      <c r="P19" s="117"/>
      <c r="Q19" s="118"/>
      <c r="R19" s="119"/>
      <c r="S19" s="119"/>
    </row>
    <row r="20" spans="1:19" s="120" customFormat="1" ht="12.75">
      <c r="A20" s="114" t="s">
        <v>84</v>
      </c>
      <c r="B20" s="136" t="s">
        <v>340</v>
      </c>
      <c r="C20" s="137" t="s">
        <v>341</v>
      </c>
      <c r="D20" s="136" t="s">
        <v>218</v>
      </c>
      <c r="E20" s="138">
        <v>1984</v>
      </c>
      <c r="F20" s="139" t="s">
        <v>50</v>
      </c>
      <c r="G20" s="117" t="s">
        <v>32</v>
      </c>
      <c r="H20" s="27">
        <f>L20+N20+P20+R20</f>
        <v>0</v>
      </c>
      <c r="I20" s="28">
        <f>M20+O20+S20</f>
        <v>25</v>
      </c>
      <c r="J20" s="15">
        <f>Q20</f>
        <v>0</v>
      </c>
      <c r="K20" s="140">
        <f>SUM(L20:S20)</f>
        <v>25</v>
      </c>
      <c r="L20" s="141"/>
      <c r="M20" s="142">
        <v>25</v>
      </c>
      <c r="N20" s="117"/>
      <c r="O20" s="117"/>
      <c r="P20" s="117"/>
      <c r="Q20" s="118"/>
      <c r="R20" s="119"/>
      <c r="S20" s="119"/>
    </row>
    <row r="21" spans="1:19" s="120" customFormat="1" ht="12.75">
      <c r="A21" s="114" t="s">
        <v>89</v>
      </c>
      <c r="B21" s="143" t="s">
        <v>342</v>
      </c>
      <c r="C21" s="143" t="s">
        <v>343</v>
      </c>
      <c r="D21" s="143" t="s">
        <v>257</v>
      </c>
      <c r="E21" s="133">
        <v>1979</v>
      </c>
      <c r="F21" s="117" t="s">
        <v>40</v>
      </c>
      <c r="G21" s="117" t="s">
        <v>32</v>
      </c>
      <c r="H21" s="27">
        <f>L21+N21+P21+R21</f>
        <v>22</v>
      </c>
      <c r="I21" s="28">
        <f>M21+O21+S21</f>
        <v>0</v>
      </c>
      <c r="J21" s="15">
        <f>Q21</f>
        <v>0</v>
      </c>
      <c r="K21" s="51">
        <f>SUM(L21:S21)</f>
        <v>22</v>
      </c>
      <c r="L21" s="117">
        <v>22</v>
      </c>
      <c r="M21" s="117"/>
      <c r="N21" s="117"/>
      <c r="O21" s="117"/>
      <c r="P21" s="117"/>
      <c r="Q21" s="118"/>
      <c r="R21" s="119"/>
      <c r="S21" s="119"/>
    </row>
    <row r="22" spans="1:19" s="120" customFormat="1" ht="12.75">
      <c r="A22" s="114" t="s">
        <v>93</v>
      </c>
      <c r="B22" s="134" t="s">
        <v>344</v>
      </c>
      <c r="C22" s="119" t="s">
        <v>345</v>
      </c>
      <c r="D22" s="134" t="s">
        <v>218</v>
      </c>
      <c r="E22" s="135">
        <v>1966</v>
      </c>
      <c r="F22" s="117" t="s">
        <v>71</v>
      </c>
      <c r="G22" s="128" t="s">
        <v>346</v>
      </c>
      <c r="H22" s="27">
        <f>L22+N22+P22+R22</f>
        <v>0</v>
      </c>
      <c r="I22" s="28">
        <f>M22+O22+S22</f>
        <v>22</v>
      </c>
      <c r="J22" s="15">
        <f>Q22</f>
        <v>0</v>
      </c>
      <c r="K22" s="140">
        <f>SUM(L22:S22)</f>
        <v>22</v>
      </c>
      <c r="L22" s="122"/>
      <c r="M22" s="117">
        <v>22</v>
      </c>
      <c r="N22" s="117"/>
      <c r="O22" s="117"/>
      <c r="P22" s="117"/>
      <c r="Q22" s="118"/>
      <c r="R22" s="119"/>
      <c r="S22" s="119"/>
    </row>
    <row r="23" spans="1:19" s="120" customFormat="1" ht="12.75">
      <c r="A23" s="114" t="s">
        <v>97</v>
      </c>
      <c r="B23" s="119" t="s">
        <v>347</v>
      </c>
      <c r="C23" s="126" t="s">
        <v>348</v>
      </c>
      <c r="D23" s="119" t="s">
        <v>349</v>
      </c>
      <c r="E23" s="122">
        <v>1977</v>
      </c>
      <c r="F23" s="117" t="s">
        <v>40</v>
      </c>
      <c r="G23" s="117" t="s">
        <v>33</v>
      </c>
      <c r="H23" s="27">
        <f>L23+N23+P23+R23</f>
        <v>19</v>
      </c>
      <c r="I23" s="28">
        <f>M23+O23+S23</f>
        <v>0</v>
      </c>
      <c r="J23" s="15">
        <f>Q23</f>
        <v>0</v>
      </c>
      <c r="K23" s="51">
        <f>SUM(L23:S23)</f>
        <v>19</v>
      </c>
      <c r="L23" s="117">
        <v>19</v>
      </c>
      <c r="M23" s="117"/>
      <c r="N23" s="117"/>
      <c r="O23" s="117"/>
      <c r="P23" s="117"/>
      <c r="Q23" s="118"/>
      <c r="R23" s="119"/>
      <c r="S23" s="119"/>
    </row>
    <row r="24" spans="1:19" s="120" customFormat="1" ht="12.75">
      <c r="A24" s="114" t="s">
        <v>101</v>
      </c>
      <c r="B24" s="134" t="s">
        <v>350</v>
      </c>
      <c r="C24" s="119" t="s">
        <v>351</v>
      </c>
      <c r="D24" s="134" t="s">
        <v>352</v>
      </c>
      <c r="E24" s="135">
        <v>1990</v>
      </c>
      <c r="F24" s="117" t="s">
        <v>50</v>
      </c>
      <c r="G24" s="117" t="s">
        <v>33</v>
      </c>
      <c r="H24" s="27">
        <f>L24+N24+P24+R24</f>
        <v>0</v>
      </c>
      <c r="I24" s="28">
        <f>M24+O24+S24</f>
        <v>19</v>
      </c>
      <c r="J24" s="15">
        <f>Q24</f>
        <v>0</v>
      </c>
      <c r="K24" s="140">
        <f>SUM(L24:S24)</f>
        <v>19</v>
      </c>
      <c r="L24" s="122"/>
      <c r="M24" s="117">
        <v>19</v>
      </c>
      <c r="N24" s="117"/>
      <c r="O24" s="117"/>
      <c r="P24" s="117"/>
      <c r="Q24" s="118"/>
      <c r="R24" s="119"/>
      <c r="S24" s="119"/>
    </row>
    <row r="25" spans="1:19" s="120" customFormat="1" ht="12.75">
      <c r="A25" s="114" t="s">
        <v>105</v>
      </c>
      <c r="B25" s="119" t="s">
        <v>353</v>
      </c>
      <c r="C25" s="119" t="s">
        <v>354</v>
      </c>
      <c r="D25" s="144" t="s">
        <v>111</v>
      </c>
      <c r="E25" s="122">
        <v>1968</v>
      </c>
      <c r="F25" s="117" t="s">
        <v>71</v>
      </c>
      <c r="G25" s="128" t="s">
        <v>355</v>
      </c>
      <c r="H25" s="27">
        <f>L25+N25+P25+R25</f>
        <v>16</v>
      </c>
      <c r="I25" s="28">
        <f>M25+O25+S25</f>
        <v>0</v>
      </c>
      <c r="J25" s="15">
        <f>Q25</f>
        <v>0</v>
      </c>
      <c r="K25" s="51">
        <f>SUM(L25:S25)</f>
        <v>16</v>
      </c>
      <c r="L25" s="117">
        <v>16</v>
      </c>
      <c r="M25" s="117"/>
      <c r="N25" s="117"/>
      <c r="O25" s="117"/>
      <c r="P25" s="117"/>
      <c r="Q25" s="118"/>
      <c r="R25" s="119"/>
      <c r="S25" s="119"/>
    </row>
    <row r="26" spans="1:19" s="120" customFormat="1" ht="12.75">
      <c r="A26" s="114" t="s">
        <v>109</v>
      </c>
      <c r="B26" s="134" t="s">
        <v>356</v>
      </c>
      <c r="C26" s="119" t="s">
        <v>312</v>
      </c>
      <c r="D26" s="134" t="s">
        <v>357</v>
      </c>
      <c r="E26" s="135">
        <v>1991</v>
      </c>
      <c r="F26" s="117" t="s">
        <v>50</v>
      </c>
      <c r="G26" s="117" t="s">
        <v>34</v>
      </c>
      <c r="H26" s="27">
        <f>L26+N26+P26+R26</f>
        <v>0</v>
      </c>
      <c r="I26" s="28">
        <f>M26+O26+S26</f>
        <v>16</v>
      </c>
      <c r="J26" s="15">
        <f>Q26</f>
        <v>0</v>
      </c>
      <c r="K26" s="140">
        <f>SUM(L26:S26)</f>
        <v>16</v>
      </c>
      <c r="L26" s="122"/>
      <c r="M26" s="117">
        <v>16</v>
      </c>
      <c r="N26" s="145"/>
      <c r="O26" s="117"/>
      <c r="P26" s="117"/>
      <c r="Q26" s="118"/>
      <c r="R26" s="119"/>
      <c r="S26" s="119"/>
    </row>
    <row r="27" spans="1:19" s="120" customFormat="1" ht="12.75">
      <c r="A27" s="114" t="s">
        <v>112</v>
      </c>
      <c r="B27" s="119" t="s">
        <v>358</v>
      </c>
      <c r="C27" s="146" t="s">
        <v>359</v>
      </c>
      <c r="D27" s="146" t="s">
        <v>339</v>
      </c>
      <c r="E27" s="133">
        <v>1965</v>
      </c>
      <c r="F27" s="117" t="s">
        <v>71</v>
      </c>
      <c r="G27" s="128" t="s">
        <v>360</v>
      </c>
      <c r="H27" s="27">
        <f>L27+N27+P27+R27</f>
        <v>13</v>
      </c>
      <c r="I27" s="28">
        <f>M27+O27+S27</f>
        <v>0</v>
      </c>
      <c r="J27" s="15">
        <f>Q27</f>
        <v>0</v>
      </c>
      <c r="K27" s="51">
        <f>SUM(L27:S27)</f>
        <v>13</v>
      </c>
      <c r="L27" s="117">
        <v>13</v>
      </c>
      <c r="M27" s="117"/>
      <c r="N27" s="145"/>
      <c r="O27" s="117"/>
      <c r="P27" s="117"/>
      <c r="Q27" s="118"/>
      <c r="R27" s="119"/>
      <c r="S27" s="119"/>
    </row>
    <row r="28" spans="1:19" s="120" customFormat="1" ht="12.75">
      <c r="A28" s="114" t="s">
        <v>115</v>
      </c>
      <c r="B28" s="134" t="s">
        <v>361</v>
      </c>
      <c r="C28" s="119" t="s">
        <v>310</v>
      </c>
      <c r="D28" s="134" t="s">
        <v>362</v>
      </c>
      <c r="E28" s="135">
        <v>1969</v>
      </c>
      <c r="F28" s="117" t="s">
        <v>71</v>
      </c>
      <c r="G28" s="128" t="s">
        <v>363</v>
      </c>
      <c r="H28" s="27">
        <f>L28+N28+P28+R28</f>
        <v>0</v>
      </c>
      <c r="I28" s="28">
        <f>M28+O28+S28</f>
        <v>13</v>
      </c>
      <c r="J28" s="15">
        <f>Q28</f>
        <v>0</v>
      </c>
      <c r="K28" s="140">
        <f>SUM(L28:S28)</f>
        <v>13</v>
      </c>
      <c r="L28" s="122"/>
      <c r="M28" s="117">
        <v>13</v>
      </c>
      <c r="N28" s="145"/>
      <c r="O28" s="117"/>
      <c r="P28" s="117"/>
      <c r="Q28" s="118"/>
      <c r="R28" s="119"/>
      <c r="S28" s="119"/>
    </row>
    <row r="29" spans="1:19" s="120" customFormat="1" ht="12.75">
      <c r="A29" s="114" t="s">
        <v>119</v>
      </c>
      <c r="B29" s="147" t="s">
        <v>364</v>
      </c>
      <c r="C29" s="147" t="s">
        <v>354</v>
      </c>
      <c r="D29" s="147" t="s">
        <v>224</v>
      </c>
      <c r="E29" s="133">
        <v>1977</v>
      </c>
      <c r="F29" s="117" t="s">
        <v>40</v>
      </c>
      <c r="G29" s="117" t="s">
        <v>34</v>
      </c>
      <c r="H29" s="27">
        <f>L29+N29+P29+R29</f>
        <v>10</v>
      </c>
      <c r="I29" s="28">
        <f>M29+O29+S29</f>
        <v>0</v>
      </c>
      <c r="J29" s="15">
        <f>Q29</f>
        <v>0</v>
      </c>
      <c r="K29" s="51">
        <f>SUM(L29:S29)</f>
        <v>10</v>
      </c>
      <c r="L29" s="139">
        <v>10</v>
      </c>
      <c r="M29" s="117"/>
      <c r="N29" s="145"/>
      <c r="O29" s="117"/>
      <c r="P29" s="117"/>
      <c r="Q29" s="118"/>
      <c r="R29" s="119"/>
      <c r="S29" s="119"/>
    </row>
    <row r="30" spans="1:19" s="120" customFormat="1" ht="12.75">
      <c r="A30" s="114" t="s">
        <v>123</v>
      </c>
      <c r="B30" s="134" t="s">
        <v>365</v>
      </c>
      <c r="C30" s="119" t="s">
        <v>366</v>
      </c>
      <c r="D30" s="134" t="s">
        <v>218</v>
      </c>
      <c r="E30" s="135">
        <v>1973</v>
      </c>
      <c r="F30" s="117" t="s">
        <v>71</v>
      </c>
      <c r="G30" s="128" t="s">
        <v>367</v>
      </c>
      <c r="H30" s="27">
        <f>L30+N30+P30+R30</f>
        <v>0</v>
      </c>
      <c r="I30" s="28">
        <f>M30+O30+S30</f>
        <v>10</v>
      </c>
      <c r="J30" s="15">
        <f>Q30</f>
        <v>0</v>
      </c>
      <c r="K30" s="140">
        <f>SUM(L30:S30)</f>
        <v>10</v>
      </c>
      <c r="L30" s="122"/>
      <c r="M30" s="117">
        <v>10</v>
      </c>
      <c r="N30" s="145"/>
      <c r="O30" s="117"/>
      <c r="P30" s="117"/>
      <c r="Q30" s="118"/>
      <c r="R30" s="119"/>
      <c r="S30" s="119"/>
    </row>
    <row r="31" spans="1:19" s="120" customFormat="1" ht="12.75">
      <c r="A31" s="114" t="s">
        <v>127</v>
      </c>
      <c r="B31" s="148" t="s">
        <v>368</v>
      </c>
      <c r="C31" s="148" t="s">
        <v>335</v>
      </c>
      <c r="D31" s="148" t="s">
        <v>369</v>
      </c>
      <c r="E31" s="133">
        <v>1978</v>
      </c>
      <c r="F31" s="117" t="s">
        <v>40</v>
      </c>
      <c r="G31" s="117" t="s">
        <v>35</v>
      </c>
      <c r="H31" s="27">
        <f>L31+N31+P31+R31</f>
        <v>7</v>
      </c>
      <c r="I31" s="28">
        <f>M31+O31+S31</f>
        <v>0</v>
      </c>
      <c r="J31" s="15">
        <f>Q31</f>
        <v>0</v>
      </c>
      <c r="K31" s="140">
        <f>SUM(L31:S31)</f>
        <v>7</v>
      </c>
      <c r="L31" s="117">
        <v>7</v>
      </c>
      <c r="M31" s="117"/>
      <c r="N31" s="145"/>
      <c r="O31" s="117"/>
      <c r="P31" s="117"/>
      <c r="Q31" s="118"/>
      <c r="R31" s="119"/>
      <c r="S31" s="119"/>
    </row>
    <row r="32" spans="1:19" s="120" customFormat="1" ht="12.75">
      <c r="A32" s="114" t="s">
        <v>130</v>
      </c>
      <c r="B32" s="134" t="s">
        <v>278</v>
      </c>
      <c r="C32" s="119" t="s">
        <v>354</v>
      </c>
      <c r="D32" s="134" t="s">
        <v>257</v>
      </c>
      <c r="E32" s="135">
        <v>1976</v>
      </c>
      <c r="F32" s="117" t="s">
        <v>40</v>
      </c>
      <c r="G32" s="117" t="s">
        <v>36</v>
      </c>
      <c r="H32" s="27">
        <f>L32+N32+P32+R32</f>
        <v>0</v>
      </c>
      <c r="I32" s="28">
        <f>M32+O32+S32</f>
        <v>7</v>
      </c>
      <c r="J32" s="15">
        <f>Q32</f>
        <v>0</v>
      </c>
      <c r="K32" s="140">
        <f>SUM(L32:S32)</f>
        <v>7</v>
      </c>
      <c r="L32" s="122"/>
      <c r="M32" s="117">
        <v>7</v>
      </c>
      <c r="N32" s="145"/>
      <c r="O32" s="117"/>
      <c r="P32" s="117"/>
      <c r="Q32" s="118"/>
      <c r="R32" s="119"/>
      <c r="S32" s="119"/>
    </row>
    <row r="33" spans="1:19" s="120" customFormat="1" ht="12.75">
      <c r="A33" s="114" t="s">
        <v>132</v>
      </c>
      <c r="B33" s="119" t="s">
        <v>370</v>
      </c>
      <c r="C33" s="146" t="s">
        <v>371</v>
      </c>
      <c r="D33" s="146" t="s">
        <v>372</v>
      </c>
      <c r="E33" s="133">
        <v>1970</v>
      </c>
      <c r="F33" s="117" t="s">
        <v>71</v>
      </c>
      <c r="G33" s="128" t="s">
        <v>373</v>
      </c>
      <c r="H33" s="27">
        <f>L33+N33+P33+R33</f>
        <v>4</v>
      </c>
      <c r="I33" s="28">
        <f>M33+O33+S33</f>
        <v>0</v>
      </c>
      <c r="J33" s="15">
        <f>Q33</f>
        <v>0</v>
      </c>
      <c r="K33" s="140">
        <f>SUM(L33:S33)</f>
        <v>4</v>
      </c>
      <c r="L33" s="117">
        <v>4</v>
      </c>
      <c r="M33" s="117"/>
      <c r="N33" s="145"/>
      <c r="O33" s="117"/>
      <c r="P33" s="117"/>
      <c r="Q33" s="118"/>
      <c r="R33" s="119"/>
      <c r="S33" s="119"/>
    </row>
    <row r="34" spans="1:19" s="120" customFormat="1" ht="12.75">
      <c r="A34" s="114" t="s">
        <v>136</v>
      </c>
      <c r="B34" s="134" t="s">
        <v>113</v>
      </c>
      <c r="C34" s="119" t="s">
        <v>351</v>
      </c>
      <c r="D34" s="134" t="s">
        <v>59</v>
      </c>
      <c r="E34" s="135">
        <v>1961</v>
      </c>
      <c r="F34" s="117" t="s">
        <v>88</v>
      </c>
      <c r="G34" s="117" t="s">
        <v>26</v>
      </c>
      <c r="H34" s="27">
        <f>L34+N34+P34+R34</f>
        <v>0</v>
      </c>
      <c r="I34" s="28">
        <f>M34+O34+S34</f>
        <v>4</v>
      </c>
      <c r="J34" s="15">
        <f>Q34</f>
        <v>0</v>
      </c>
      <c r="K34" s="140">
        <f>SUM(L34:S34)</f>
        <v>4</v>
      </c>
      <c r="L34" s="122"/>
      <c r="M34" s="117">
        <v>4</v>
      </c>
      <c r="N34" s="145"/>
      <c r="O34" s="117"/>
      <c r="P34" s="117"/>
      <c r="Q34" s="118"/>
      <c r="R34" s="119"/>
      <c r="S34" s="119"/>
    </row>
    <row r="35" spans="1:19" s="120" customFormat="1" ht="12.75">
      <c r="A35" s="114" t="s">
        <v>140</v>
      </c>
      <c r="B35" s="134" t="s">
        <v>374</v>
      </c>
      <c r="C35" s="119" t="s">
        <v>359</v>
      </c>
      <c r="D35" s="134" t="s">
        <v>375</v>
      </c>
      <c r="E35" s="135">
        <v>1982</v>
      </c>
      <c r="F35" s="117" t="s">
        <v>40</v>
      </c>
      <c r="G35" s="117" t="s">
        <v>72</v>
      </c>
      <c r="H35" s="27">
        <f>L35+N35+P35+R35</f>
        <v>0</v>
      </c>
      <c r="I35" s="28">
        <f>M35+O35+S35</f>
        <v>1</v>
      </c>
      <c r="J35" s="15">
        <f>Q35</f>
        <v>0</v>
      </c>
      <c r="K35" s="140">
        <f>SUM(L35:S35)</f>
        <v>1</v>
      </c>
      <c r="L35" s="122"/>
      <c r="M35" s="117">
        <v>1</v>
      </c>
      <c r="N35" s="145"/>
      <c r="O35" s="117"/>
      <c r="P35" s="117"/>
      <c r="Q35" s="118"/>
      <c r="R35" s="119"/>
      <c r="S35" s="119"/>
    </row>
    <row r="36" spans="1:19" s="120" customFormat="1" ht="12.75">
      <c r="A36" s="114" t="s">
        <v>143</v>
      </c>
      <c r="B36" s="127" t="s">
        <v>376</v>
      </c>
      <c r="C36" s="127" t="s">
        <v>315</v>
      </c>
      <c r="D36" s="127" t="s">
        <v>339</v>
      </c>
      <c r="E36" s="133">
        <v>1961</v>
      </c>
      <c r="F36" s="117" t="s">
        <v>88</v>
      </c>
      <c r="G36" s="117" t="s">
        <v>27</v>
      </c>
      <c r="H36" s="27">
        <f>L36+N36+P36+R36</f>
        <v>1</v>
      </c>
      <c r="I36" s="28">
        <f>M36+O36+S36</f>
        <v>0</v>
      </c>
      <c r="J36" s="15">
        <f>Q36</f>
        <v>0</v>
      </c>
      <c r="K36" s="140">
        <f>SUM(L36:S36)</f>
        <v>1</v>
      </c>
      <c r="L36" s="122">
        <v>1</v>
      </c>
      <c r="M36" s="117"/>
      <c r="N36" s="145"/>
      <c r="O36" s="117"/>
      <c r="P36" s="117"/>
      <c r="Q36" s="118"/>
      <c r="R36" s="119"/>
      <c r="S36" s="119"/>
    </row>
    <row r="37" spans="1:19" s="120" customFormat="1" ht="12.75">
      <c r="A37" s="114"/>
      <c r="B37" s="149"/>
      <c r="C37" s="149"/>
      <c r="D37" s="149"/>
      <c r="E37" s="150"/>
      <c r="F37" s="114"/>
      <c r="G37" s="114"/>
      <c r="H37" s="27">
        <f>L37+N37+P37+R37</f>
        <v>0</v>
      </c>
      <c r="I37" s="28">
        <f>M37+O37+S37</f>
        <v>0</v>
      </c>
      <c r="J37" s="15">
        <f>Q37</f>
        <v>0</v>
      </c>
      <c r="K37" s="140">
        <f>SUM(L37:S37)</f>
        <v>0</v>
      </c>
      <c r="L37" s="122"/>
      <c r="M37" s="117"/>
      <c r="N37" s="145"/>
      <c r="O37" s="117"/>
      <c r="P37" s="117"/>
      <c r="Q37" s="118"/>
      <c r="R37" s="119"/>
      <c r="S37" s="119"/>
    </row>
    <row r="38" spans="1:19" s="120" customFormat="1" ht="12.75">
      <c r="A38" s="114"/>
      <c r="B38" s="119"/>
      <c r="C38" s="119"/>
      <c r="D38" s="121"/>
      <c r="E38" s="122"/>
      <c r="F38" s="117"/>
      <c r="G38" s="117"/>
      <c r="H38" s="27">
        <f>L38+N38+P38+R38</f>
        <v>0</v>
      </c>
      <c r="I38" s="28">
        <f>M38+O38+S38</f>
        <v>0</v>
      </c>
      <c r="J38" s="15">
        <f>Q38</f>
        <v>0</v>
      </c>
      <c r="K38" s="140">
        <f>SUM(L38:S38)</f>
        <v>0</v>
      </c>
      <c r="L38" s="117"/>
      <c r="M38" s="117"/>
      <c r="N38" s="145"/>
      <c r="O38" s="117"/>
      <c r="P38" s="117"/>
      <c r="Q38" s="118"/>
      <c r="R38" s="119"/>
      <c r="S38" s="119"/>
    </row>
    <row r="39" spans="1:19" s="120" customFormat="1" ht="12.75">
      <c r="A39" s="114"/>
      <c r="B39" s="143"/>
      <c r="C39" s="143"/>
      <c r="D39" s="151"/>
      <c r="E39" s="152"/>
      <c r="F39" s="117"/>
      <c r="G39" s="117"/>
      <c r="H39" s="27">
        <f>L39+N39+P39+R39</f>
        <v>0</v>
      </c>
      <c r="I39" s="28">
        <f>M39+O39+S39</f>
        <v>0</v>
      </c>
      <c r="J39" s="15">
        <f>Q39</f>
        <v>0</v>
      </c>
      <c r="K39" s="140">
        <f aca="true" t="shared" si="0" ref="K39">SUM(L39:S39)</f>
        <v>0</v>
      </c>
      <c r="L39" s="114"/>
      <c r="M39" s="114"/>
      <c r="N39" s="117"/>
      <c r="O39" s="117"/>
      <c r="P39" s="117"/>
      <c r="Q39" s="118"/>
      <c r="R39" s="119"/>
      <c r="S39" s="119"/>
    </row>
    <row r="40" spans="1:19" s="157" customFormat="1" ht="18" customHeight="1">
      <c r="A40" s="153" t="s">
        <v>305</v>
      </c>
      <c r="B40" s="56"/>
      <c r="C40" s="56"/>
      <c r="D40" s="56"/>
      <c r="E40" s="122"/>
      <c r="F40" s="17"/>
      <c r="G40" s="17"/>
      <c r="H40" s="17"/>
      <c r="I40" s="17"/>
      <c r="J40" s="17"/>
      <c r="K40" s="51">
        <f>SUM(L40:Q40)</f>
        <v>911</v>
      </c>
      <c r="L40" s="154">
        <f>SUM(L6:L39)</f>
        <v>732</v>
      </c>
      <c r="M40" s="154">
        <f>SUM(M6:M39)</f>
        <v>179</v>
      </c>
      <c r="N40" s="154">
        <f>SUM(N6:N39)</f>
        <v>0</v>
      </c>
      <c r="O40" s="154"/>
      <c r="P40" s="154"/>
      <c r="Q40" s="155"/>
      <c r="R40" s="156"/>
      <c r="S40" s="156"/>
    </row>
    <row r="41" spans="1:17" ht="12.75">
      <c r="A41" s="68"/>
      <c r="B41" s="158"/>
      <c r="C41" s="158"/>
      <c r="D41" s="158"/>
      <c r="E41" s="159"/>
      <c r="F41" s="94"/>
      <c r="G41" s="94"/>
      <c r="H41" s="95"/>
      <c r="I41" s="94"/>
      <c r="J41" s="94"/>
      <c r="K41" s="96"/>
      <c r="L41" s="95"/>
      <c r="M41" s="94"/>
      <c r="N41" s="94"/>
      <c r="O41" s="94"/>
      <c r="P41" s="94"/>
      <c r="Q41" s="94"/>
    </row>
    <row r="42" spans="1:17" ht="12.75">
      <c r="A42" s="68"/>
      <c r="B42" s="93"/>
      <c r="C42" s="97"/>
      <c r="D42" s="97"/>
      <c r="E42" s="159"/>
      <c r="F42" s="94"/>
      <c r="G42" s="94"/>
      <c r="H42" s="95"/>
      <c r="I42" s="94"/>
      <c r="J42" s="94"/>
      <c r="K42" s="98"/>
      <c r="L42" s="95"/>
      <c r="M42" s="94"/>
      <c r="N42" s="94"/>
      <c r="O42" s="94"/>
      <c r="P42" s="94"/>
      <c r="Q42" s="94"/>
    </row>
    <row r="43" spans="1:17" ht="12.75">
      <c r="A43" s="68"/>
      <c r="B43" s="93"/>
      <c r="C43" s="97"/>
      <c r="D43" s="97"/>
      <c r="E43" s="159"/>
      <c r="F43" s="94"/>
      <c r="G43" s="94"/>
      <c r="H43" s="95"/>
      <c r="I43" s="94"/>
      <c r="J43" s="94"/>
      <c r="K43" s="98"/>
      <c r="L43" s="95"/>
      <c r="M43" s="94"/>
      <c r="N43" s="94"/>
      <c r="O43" s="94"/>
      <c r="P43" s="94"/>
      <c r="Q43" s="94"/>
    </row>
    <row r="44" spans="1:17" ht="12.75">
      <c r="A44" s="68"/>
      <c r="B44" s="93"/>
      <c r="C44" s="97"/>
      <c r="D44" s="97"/>
      <c r="E44" s="159"/>
      <c r="F44" s="94"/>
      <c r="G44" s="94"/>
      <c r="H44" s="95"/>
      <c r="I44" s="94"/>
      <c r="J44" s="94"/>
      <c r="K44" s="98"/>
      <c r="L44" s="95"/>
      <c r="M44" s="94"/>
      <c r="N44" s="94"/>
      <c r="O44" s="94"/>
      <c r="P44" s="94"/>
      <c r="Q44" s="94"/>
    </row>
    <row r="45" spans="1:17" ht="12.75">
      <c r="A45" s="68"/>
      <c r="B45" s="93"/>
      <c r="C45" s="97"/>
      <c r="D45" s="97"/>
      <c r="E45" s="159"/>
      <c r="F45" s="94"/>
      <c r="G45" s="94"/>
      <c r="H45" s="95"/>
      <c r="I45" s="94"/>
      <c r="J45" s="94"/>
      <c r="K45" s="98"/>
      <c r="L45" s="95"/>
      <c r="M45" s="94"/>
      <c r="N45" s="94"/>
      <c r="O45" s="94"/>
      <c r="P45" s="94"/>
      <c r="Q45" s="94"/>
    </row>
    <row r="46" spans="1:17" ht="12.75">
      <c r="A46" s="68"/>
      <c r="B46" s="93"/>
      <c r="C46" s="97"/>
      <c r="D46" s="97"/>
      <c r="E46" s="159"/>
      <c r="F46" s="94"/>
      <c r="G46" s="94"/>
      <c r="H46" s="95"/>
      <c r="I46" s="94"/>
      <c r="J46" s="94"/>
      <c r="K46" s="98"/>
      <c r="L46" s="95"/>
      <c r="M46" s="94"/>
      <c r="N46" s="94"/>
      <c r="O46" s="94"/>
      <c r="P46" s="94"/>
      <c r="Q46" s="94"/>
    </row>
    <row r="47" spans="1:17" ht="12.75">
      <c r="A47" s="68"/>
      <c r="B47" s="93"/>
      <c r="C47" s="97"/>
      <c r="D47" s="97"/>
      <c r="E47" s="159"/>
      <c r="F47" s="94"/>
      <c r="G47" s="94"/>
      <c r="H47" s="95"/>
      <c r="I47" s="94"/>
      <c r="J47" s="94"/>
      <c r="K47" s="98"/>
      <c r="L47" s="95"/>
      <c r="M47" s="94"/>
      <c r="N47" s="94"/>
      <c r="O47" s="94"/>
      <c r="P47" s="94"/>
      <c r="Q47" s="94"/>
    </row>
    <row r="48" spans="1:17" ht="12.75">
      <c r="A48" s="68"/>
      <c r="B48" s="93"/>
      <c r="C48" s="97"/>
      <c r="D48" s="97"/>
      <c r="E48" s="159"/>
      <c r="F48" s="94"/>
      <c r="G48" s="94"/>
      <c r="H48" s="95"/>
      <c r="I48" s="94"/>
      <c r="J48" s="94"/>
      <c r="K48" s="98"/>
      <c r="L48" s="95"/>
      <c r="M48" s="94"/>
      <c r="N48" s="94"/>
      <c r="O48" s="94"/>
      <c r="P48" s="94"/>
      <c r="Q48" s="94"/>
    </row>
    <row r="49" spans="1:17" ht="12.75">
      <c r="A49" s="68"/>
      <c r="B49" s="93"/>
      <c r="C49" s="97"/>
      <c r="D49" s="97"/>
      <c r="E49" s="159"/>
      <c r="F49" s="94"/>
      <c r="G49" s="94"/>
      <c r="H49" s="95"/>
      <c r="I49" s="94"/>
      <c r="J49" s="94"/>
      <c r="K49" s="98"/>
      <c r="L49" s="95"/>
      <c r="M49" s="94"/>
      <c r="N49" s="94"/>
      <c r="O49" s="94"/>
      <c r="P49" s="94"/>
      <c r="Q49" s="94"/>
    </row>
    <row r="50" spans="1:17" ht="12.75">
      <c r="A50" s="68"/>
      <c r="B50" s="93"/>
      <c r="C50" s="97"/>
      <c r="D50" s="97"/>
      <c r="E50" s="159"/>
      <c r="F50" s="94"/>
      <c r="G50" s="94"/>
      <c r="H50" s="95"/>
      <c r="I50" s="94"/>
      <c r="J50" s="94"/>
      <c r="K50" s="98"/>
      <c r="L50" s="95"/>
      <c r="M50" s="94"/>
      <c r="N50" s="94"/>
      <c r="O50" s="94"/>
      <c r="P50" s="94"/>
      <c r="Q50" s="94"/>
    </row>
    <row r="51" spans="1:17" ht="12.75">
      <c r="A51" s="68"/>
      <c r="B51" s="93"/>
      <c r="C51" s="97"/>
      <c r="D51" s="97"/>
      <c r="E51" s="159"/>
      <c r="F51" s="94"/>
      <c r="G51" s="94"/>
      <c r="H51" s="95"/>
      <c r="I51" s="94"/>
      <c r="J51" s="94"/>
      <c r="K51" s="98"/>
      <c r="L51" s="95"/>
      <c r="M51" s="94"/>
      <c r="N51" s="94"/>
      <c r="O51" s="94"/>
      <c r="P51" s="94"/>
      <c r="Q51" s="94"/>
    </row>
    <row r="52" spans="1:17" ht="12.75">
      <c r="A52" s="68"/>
      <c r="B52" s="93"/>
      <c r="C52" s="97"/>
      <c r="D52" s="97"/>
      <c r="E52" s="159"/>
      <c r="F52" s="94"/>
      <c r="G52" s="94"/>
      <c r="H52" s="95"/>
      <c r="I52" s="94"/>
      <c r="J52" s="94"/>
      <c r="K52" s="98"/>
      <c r="L52" s="95"/>
      <c r="M52" s="94"/>
      <c r="N52" s="94"/>
      <c r="O52" s="94"/>
      <c r="P52" s="94"/>
      <c r="Q52" s="94"/>
    </row>
    <row r="53" spans="1:17" ht="12.75">
      <c r="A53" s="68"/>
      <c r="B53" s="93"/>
      <c r="C53" s="97"/>
      <c r="D53" s="97"/>
      <c r="E53" s="159"/>
      <c r="F53" s="94"/>
      <c r="G53" s="94"/>
      <c r="H53" s="95"/>
      <c r="I53" s="94"/>
      <c r="J53" s="94"/>
      <c r="K53" s="98"/>
      <c r="L53" s="95"/>
      <c r="M53" s="94"/>
      <c r="N53" s="94"/>
      <c r="O53" s="94"/>
      <c r="P53" s="94"/>
      <c r="Q53" s="94"/>
    </row>
    <row r="54" spans="1:17" ht="12.75">
      <c r="A54" s="68"/>
      <c r="B54" s="93"/>
      <c r="C54" s="97"/>
      <c r="D54" s="97"/>
      <c r="E54" s="159"/>
      <c r="F54" s="94"/>
      <c r="G54" s="94"/>
      <c r="H54" s="95"/>
      <c r="I54" s="94"/>
      <c r="J54" s="94"/>
      <c r="K54" s="98"/>
      <c r="L54" s="95"/>
      <c r="M54" s="94"/>
      <c r="N54" s="94"/>
      <c r="O54" s="94"/>
      <c r="P54" s="94"/>
      <c r="Q54" s="94"/>
    </row>
    <row r="55" spans="1:17" ht="12.75">
      <c r="A55" s="68"/>
      <c r="B55" s="93"/>
      <c r="C55" s="97"/>
      <c r="D55" s="97"/>
      <c r="E55" s="159"/>
      <c r="F55" s="94"/>
      <c r="G55" s="94"/>
      <c r="H55" s="95"/>
      <c r="I55" s="94"/>
      <c r="J55" s="94"/>
      <c r="K55" s="98"/>
      <c r="L55" s="95"/>
      <c r="M55" s="94"/>
      <c r="N55" s="94"/>
      <c r="O55" s="94"/>
      <c r="P55" s="94"/>
      <c r="Q55" s="94"/>
    </row>
    <row r="56" spans="1:17" ht="12.75">
      <c r="A56" s="68"/>
      <c r="B56" s="93"/>
      <c r="C56" s="97"/>
      <c r="D56" s="97"/>
      <c r="E56" s="159"/>
      <c r="F56" s="94"/>
      <c r="G56" s="94"/>
      <c r="H56" s="95"/>
      <c r="I56" s="94"/>
      <c r="J56" s="94"/>
      <c r="K56" s="98"/>
      <c r="L56" s="95"/>
      <c r="M56" s="94"/>
      <c r="N56" s="94"/>
      <c r="O56" s="94"/>
      <c r="P56" s="94"/>
      <c r="Q56" s="94"/>
    </row>
    <row r="57" spans="1:17" ht="12.75">
      <c r="A57" s="68"/>
      <c r="B57" s="93"/>
      <c r="C57" s="97"/>
      <c r="D57" s="97"/>
      <c r="E57" s="159"/>
      <c r="F57" s="94"/>
      <c r="G57" s="94"/>
      <c r="H57" s="95"/>
      <c r="I57" s="94"/>
      <c r="J57" s="94"/>
      <c r="K57" s="98"/>
      <c r="L57" s="95"/>
      <c r="M57" s="94"/>
      <c r="N57" s="94"/>
      <c r="O57" s="94"/>
      <c r="P57" s="94"/>
      <c r="Q57" s="94"/>
    </row>
    <row r="58" spans="1:17" ht="12.75">
      <c r="A58" s="68"/>
      <c r="B58" s="93"/>
      <c r="C58" s="97"/>
      <c r="D58" s="97"/>
      <c r="E58" s="159"/>
      <c r="F58" s="94"/>
      <c r="G58" s="94"/>
      <c r="H58" s="95"/>
      <c r="I58" s="94"/>
      <c r="J58" s="94"/>
      <c r="K58" s="98"/>
      <c r="L58" s="95"/>
      <c r="M58" s="94"/>
      <c r="N58" s="94"/>
      <c r="O58" s="94"/>
      <c r="P58" s="94"/>
      <c r="Q58" s="94"/>
    </row>
    <row r="59" spans="1:17" ht="12.75">
      <c r="A59" s="68"/>
      <c r="B59" s="93"/>
      <c r="C59" s="97"/>
      <c r="D59" s="97"/>
      <c r="E59" s="159"/>
      <c r="F59" s="94"/>
      <c r="G59" s="94"/>
      <c r="H59" s="95"/>
      <c r="I59" s="94"/>
      <c r="J59" s="94"/>
      <c r="K59" s="98"/>
      <c r="L59" s="95"/>
      <c r="M59" s="94"/>
      <c r="N59" s="94"/>
      <c r="O59" s="94"/>
      <c r="P59" s="94"/>
      <c r="Q59" s="94"/>
    </row>
    <row r="60" spans="1:17" ht="12.75">
      <c r="A60" s="68"/>
      <c r="B60" s="93"/>
      <c r="C60" s="97"/>
      <c r="D60" s="97"/>
      <c r="E60" s="159"/>
      <c r="F60" s="94"/>
      <c r="G60" s="94"/>
      <c r="H60" s="95"/>
      <c r="I60" s="94"/>
      <c r="J60" s="94"/>
      <c r="K60" s="98"/>
      <c r="L60" s="95"/>
      <c r="M60" s="94"/>
      <c r="N60" s="94"/>
      <c r="O60" s="94"/>
      <c r="P60" s="94"/>
      <c r="Q60" s="94"/>
    </row>
    <row r="61" spans="1:17" ht="12.75">
      <c r="A61" s="68"/>
      <c r="B61" s="93"/>
      <c r="C61" s="97"/>
      <c r="D61" s="97"/>
      <c r="E61" s="159"/>
      <c r="F61" s="94"/>
      <c r="G61" s="94"/>
      <c r="H61" s="95"/>
      <c r="I61" s="94"/>
      <c r="J61" s="94"/>
      <c r="K61" s="98"/>
      <c r="L61" s="95"/>
      <c r="M61" s="94"/>
      <c r="N61" s="94"/>
      <c r="O61" s="94"/>
      <c r="P61" s="94"/>
      <c r="Q61" s="94"/>
    </row>
    <row r="62" spans="1:17" ht="12.75">
      <c r="A62" s="68"/>
      <c r="B62" s="93"/>
      <c r="C62" s="97"/>
      <c r="D62" s="97"/>
      <c r="E62" s="159"/>
      <c r="F62" s="94"/>
      <c r="G62" s="94"/>
      <c r="H62" s="95"/>
      <c r="I62" s="94"/>
      <c r="J62" s="94"/>
      <c r="K62" s="98"/>
      <c r="L62" s="95"/>
      <c r="M62" s="94"/>
      <c r="N62" s="94"/>
      <c r="O62" s="94"/>
      <c r="P62" s="94"/>
      <c r="Q62" s="94"/>
    </row>
    <row r="63" spans="1:17" ht="12.75">
      <c r="A63" s="68"/>
      <c r="B63" s="93"/>
      <c r="C63" s="97"/>
      <c r="D63" s="97"/>
      <c r="E63" s="159"/>
      <c r="F63" s="94"/>
      <c r="G63" s="94"/>
      <c r="H63" s="95"/>
      <c r="I63" s="94"/>
      <c r="J63" s="94"/>
      <c r="K63" s="98"/>
      <c r="L63" s="95"/>
      <c r="M63" s="94"/>
      <c r="N63" s="94"/>
      <c r="O63" s="94"/>
      <c r="P63" s="94"/>
      <c r="Q63" s="94"/>
    </row>
    <row r="64" spans="1:17" ht="12.75">
      <c r="A64" s="68"/>
      <c r="B64" s="93"/>
      <c r="C64" s="97"/>
      <c r="D64" s="97"/>
      <c r="E64" s="159"/>
      <c r="F64" s="94"/>
      <c r="G64" s="94"/>
      <c r="H64" s="95"/>
      <c r="I64" s="94"/>
      <c r="J64" s="94"/>
      <c r="K64" s="98"/>
      <c r="L64" s="95"/>
      <c r="M64" s="94"/>
      <c r="N64" s="94"/>
      <c r="O64" s="94"/>
      <c r="P64" s="94"/>
      <c r="Q64" s="94"/>
    </row>
    <row r="65" spans="1:17" ht="12.75">
      <c r="A65" s="68"/>
      <c r="B65" s="93"/>
      <c r="C65" s="97"/>
      <c r="D65" s="97"/>
      <c r="E65" s="159"/>
      <c r="F65" s="94"/>
      <c r="G65" s="94"/>
      <c r="H65" s="95"/>
      <c r="I65" s="94"/>
      <c r="J65" s="94"/>
      <c r="K65" s="98"/>
      <c r="L65" s="95"/>
      <c r="M65" s="94"/>
      <c r="N65" s="94"/>
      <c r="O65" s="94"/>
      <c r="P65" s="94"/>
      <c r="Q65" s="94"/>
    </row>
    <row r="66" spans="1:17" ht="12.75">
      <c r="A66" s="68"/>
      <c r="B66" s="93"/>
      <c r="C66" s="97"/>
      <c r="D66" s="97"/>
      <c r="E66" s="159"/>
      <c r="F66" s="94"/>
      <c r="G66" s="94"/>
      <c r="H66" s="95"/>
      <c r="I66" s="94"/>
      <c r="J66" s="94"/>
      <c r="K66" s="98"/>
      <c r="L66" s="95"/>
      <c r="M66" s="94"/>
      <c r="N66" s="94"/>
      <c r="O66" s="94"/>
      <c r="P66" s="94"/>
      <c r="Q66" s="94"/>
    </row>
    <row r="67" spans="1:17" ht="12.75">
      <c r="A67" s="68"/>
      <c r="B67" s="93"/>
      <c r="C67" s="97"/>
      <c r="D67" s="97"/>
      <c r="E67" s="159"/>
      <c r="F67" s="94"/>
      <c r="G67" s="94"/>
      <c r="H67" s="95"/>
      <c r="I67" s="94"/>
      <c r="J67" s="94"/>
      <c r="K67" s="98"/>
      <c r="L67" s="95"/>
      <c r="M67" s="94"/>
      <c r="N67" s="94"/>
      <c r="O67" s="94"/>
      <c r="P67" s="94"/>
      <c r="Q67" s="94"/>
    </row>
    <row r="68" spans="1:17" ht="12.75">
      <c r="A68" s="68"/>
      <c r="B68" s="93"/>
      <c r="C68" s="97"/>
      <c r="D68" s="97"/>
      <c r="E68" s="159"/>
      <c r="F68" s="94"/>
      <c r="G68" s="94"/>
      <c r="H68" s="95"/>
      <c r="I68" s="94"/>
      <c r="J68" s="94"/>
      <c r="K68" s="98"/>
      <c r="L68" s="95"/>
      <c r="M68" s="94"/>
      <c r="N68" s="94"/>
      <c r="O68" s="94"/>
      <c r="P68" s="94"/>
      <c r="Q68" s="94"/>
    </row>
    <row r="69" spans="1:17" ht="12.75">
      <c r="A69" s="68"/>
      <c r="B69" s="93"/>
      <c r="C69" s="97"/>
      <c r="D69" s="97"/>
      <c r="E69" s="159"/>
      <c r="F69" s="94"/>
      <c r="G69" s="94"/>
      <c r="H69" s="95"/>
      <c r="I69" s="94"/>
      <c r="J69" s="94"/>
      <c r="K69" s="98"/>
      <c r="L69" s="95"/>
      <c r="M69" s="94"/>
      <c r="N69" s="94"/>
      <c r="O69" s="94"/>
      <c r="P69" s="94"/>
      <c r="Q69" s="94"/>
    </row>
    <row r="70" spans="1:17" ht="12.75">
      <c r="A70" s="68"/>
      <c r="B70" s="93"/>
      <c r="C70" s="97"/>
      <c r="D70" s="97"/>
      <c r="E70" s="159"/>
      <c r="F70" s="94"/>
      <c r="G70" s="94"/>
      <c r="H70" s="95"/>
      <c r="I70" s="94"/>
      <c r="J70" s="94"/>
      <c r="K70" s="98"/>
      <c r="L70" s="95"/>
      <c r="M70" s="94"/>
      <c r="N70" s="94"/>
      <c r="O70" s="94"/>
      <c r="P70" s="94"/>
      <c r="Q70" s="94"/>
    </row>
    <row r="71" spans="1:17" ht="12.75">
      <c r="A71" s="68"/>
      <c r="B71" s="93"/>
      <c r="C71" s="97"/>
      <c r="D71" s="97"/>
      <c r="E71" s="159"/>
      <c r="F71" s="94"/>
      <c r="G71" s="94"/>
      <c r="H71" s="95"/>
      <c r="I71" s="94"/>
      <c r="J71" s="94"/>
      <c r="K71" s="98"/>
      <c r="L71" s="95"/>
      <c r="M71" s="94"/>
      <c r="N71" s="94"/>
      <c r="O71" s="94"/>
      <c r="P71" s="94"/>
      <c r="Q71" s="94"/>
    </row>
    <row r="72" spans="1:17" ht="12.75">
      <c r="A72" s="68"/>
      <c r="B72" s="93"/>
      <c r="C72" s="97"/>
      <c r="D72" s="97"/>
      <c r="E72" s="159"/>
      <c r="F72" s="94"/>
      <c r="G72" s="94"/>
      <c r="H72" s="95"/>
      <c r="I72" s="94"/>
      <c r="J72" s="94"/>
      <c r="K72" s="98"/>
      <c r="L72" s="95"/>
      <c r="M72" s="94"/>
      <c r="N72" s="94"/>
      <c r="O72" s="94"/>
      <c r="P72" s="94"/>
      <c r="Q72" s="94"/>
    </row>
    <row r="73" spans="1:17" ht="12.75">
      <c r="A73" s="68"/>
      <c r="B73" s="93"/>
      <c r="C73" s="97"/>
      <c r="D73" s="97"/>
      <c r="E73" s="159"/>
      <c r="F73" s="94"/>
      <c r="G73" s="94"/>
      <c r="H73" s="95"/>
      <c r="I73" s="94"/>
      <c r="J73" s="94"/>
      <c r="K73" s="98"/>
      <c r="L73" s="95"/>
      <c r="M73" s="94"/>
      <c r="N73" s="94"/>
      <c r="O73" s="94"/>
      <c r="P73" s="94"/>
      <c r="Q73" s="94"/>
    </row>
    <row r="74" spans="1:17" ht="12.75">
      <c r="A74" s="68"/>
      <c r="B74" s="93"/>
      <c r="C74" s="97"/>
      <c r="D74" s="97"/>
      <c r="E74" s="159"/>
      <c r="F74" s="94"/>
      <c r="G74" s="94"/>
      <c r="H74" s="95"/>
      <c r="I74" s="94"/>
      <c r="J74" s="94"/>
      <c r="K74" s="98"/>
      <c r="L74" s="95"/>
      <c r="M74" s="94"/>
      <c r="N74" s="94"/>
      <c r="O74" s="94"/>
      <c r="P74" s="94"/>
      <c r="Q74" s="94"/>
    </row>
    <row r="75" spans="1:17" ht="12.75">
      <c r="A75" s="68"/>
      <c r="B75" s="93"/>
      <c r="C75" s="97"/>
      <c r="D75" s="97"/>
      <c r="E75" s="159"/>
      <c r="F75" s="94"/>
      <c r="G75" s="94"/>
      <c r="H75" s="95"/>
      <c r="I75" s="94"/>
      <c r="J75" s="94"/>
      <c r="K75" s="98"/>
      <c r="L75" s="95"/>
      <c r="M75" s="94"/>
      <c r="N75" s="94"/>
      <c r="O75" s="94"/>
      <c r="P75" s="94"/>
      <c r="Q75" s="94"/>
    </row>
    <row r="76" spans="1:17" ht="12.75">
      <c r="A76" s="68"/>
      <c r="B76" s="93"/>
      <c r="C76" s="97"/>
      <c r="D76" s="97"/>
      <c r="E76" s="159"/>
      <c r="F76" s="94"/>
      <c r="G76" s="94"/>
      <c r="H76" s="95"/>
      <c r="I76" s="94"/>
      <c r="J76" s="94"/>
      <c r="K76" s="98"/>
      <c r="L76" s="95"/>
      <c r="M76" s="94"/>
      <c r="N76" s="94"/>
      <c r="O76" s="94"/>
      <c r="P76" s="94"/>
      <c r="Q76" s="94"/>
    </row>
    <row r="77" spans="1:17" ht="12.75">
      <c r="A77" s="68"/>
      <c r="B77" s="93"/>
      <c r="C77" s="97"/>
      <c r="D77" s="97"/>
      <c r="E77" s="159"/>
      <c r="F77" s="94"/>
      <c r="G77" s="94"/>
      <c r="H77" s="95"/>
      <c r="I77" s="94"/>
      <c r="J77" s="94"/>
      <c r="K77" s="98"/>
      <c r="L77" s="95"/>
      <c r="M77" s="94"/>
      <c r="N77" s="94"/>
      <c r="O77" s="94"/>
      <c r="P77" s="94"/>
      <c r="Q77" s="94"/>
    </row>
    <row r="78" spans="1:17" ht="12.75">
      <c r="A78" s="68"/>
      <c r="B78" s="93"/>
      <c r="C78" s="97"/>
      <c r="D78" s="97"/>
      <c r="E78" s="159"/>
      <c r="F78" s="94"/>
      <c r="G78" s="94"/>
      <c r="H78" s="95"/>
      <c r="I78" s="94"/>
      <c r="J78" s="94"/>
      <c r="K78" s="98"/>
      <c r="L78" s="95"/>
      <c r="M78" s="94"/>
      <c r="N78" s="94"/>
      <c r="O78" s="94"/>
      <c r="P78" s="94"/>
      <c r="Q78" s="94"/>
    </row>
    <row r="79" spans="1:17" ht="12.75">
      <c r="A79" s="68"/>
      <c r="B79" s="93"/>
      <c r="C79" s="97"/>
      <c r="D79" s="97"/>
      <c r="E79" s="159"/>
      <c r="F79" s="94"/>
      <c r="G79" s="94"/>
      <c r="H79" s="95"/>
      <c r="I79" s="94"/>
      <c r="J79" s="94"/>
      <c r="K79" s="98"/>
      <c r="L79" s="95"/>
      <c r="M79" s="94"/>
      <c r="N79" s="94"/>
      <c r="O79" s="94"/>
      <c r="P79" s="94"/>
      <c r="Q79" s="94"/>
    </row>
    <row r="80" spans="1:17" ht="12.75">
      <c r="A80" s="68"/>
      <c r="B80" s="93"/>
      <c r="C80" s="97"/>
      <c r="D80" s="97"/>
      <c r="E80" s="159"/>
      <c r="F80" s="94"/>
      <c r="G80" s="94"/>
      <c r="H80" s="95"/>
      <c r="I80" s="94"/>
      <c r="J80" s="94"/>
      <c r="K80" s="98"/>
      <c r="L80" s="95"/>
      <c r="M80" s="94"/>
      <c r="N80" s="94"/>
      <c r="O80" s="94"/>
      <c r="P80" s="94"/>
      <c r="Q80" s="94"/>
    </row>
    <row r="81" spans="1:17" ht="12.75">
      <c r="A81" s="68"/>
      <c r="B81" s="93"/>
      <c r="C81" s="97"/>
      <c r="D81" s="97"/>
      <c r="E81" s="159"/>
      <c r="F81" s="94"/>
      <c r="G81" s="94"/>
      <c r="H81" s="95"/>
      <c r="I81" s="94"/>
      <c r="J81" s="94"/>
      <c r="K81" s="98"/>
      <c r="L81" s="95"/>
      <c r="M81" s="94"/>
      <c r="N81" s="94"/>
      <c r="O81" s="94"/>
      <c r="P81" s="94"/>
      <c r="Q81" s="94"/>
    </row>
    <row r="82" spans="1:17" ht="12.75">
      <c r="A82" s="68"/>
      <c r="B82" s="93"/>
      <c r="C82" s="97"/>
      <c r="D82" s="97"/>
      <c r="E82" s="159"/>
      <c r="F82" s="94"/>
      <c r="G82" s="94"/>
      <c r="H82" s="95"/>
      <c r="I82" s="94"/>
      <c r="J82" s="94"/>
      <c r="K82" s="98"/>
      <c r="L82" s="95"/>
      <c r="M82" s="94"/>
      <c r="N82" s="94"/>
      <c r="O82" s="94"/>
      <c r="P82" s="94"/>
      <c r="Q82" s="94"/>
    </row>
    <row r="83" spans="1:17" ht="12.75">
      <c r="A83" s="68"/>
      <c r="B83" s="93"/>
      <c r="C83" s="97"/>
      <c r="D83" s="97"/>
      <c r="E83" s="159"/>
      <c r="F83" s="94"/>
      <c r="G83" s="94"/>
      <c r="H83" s="95"/>
      <c r="I83" s="94"/>
      <c r="J83" s="94"/>
      <c r="K83" s="98"/>
      <c r="L83" s="95"/>
      <c r="M83" s="94"/>
      <c r="N83" s="94"/>
      <c r="O83" s="94"/>
      <c r="P83" s="94"/>
      <c r="Q83" s="94"/>
    </row>
    <row r="84" spans="1:17" ht="12.75">
      <c r="A84" s="68"/>
      <c r="B84" s="93"/>
      <c r="C84" s="97"/>
      <c r="D84" s="97"/>
      <c r="E84" s="159"/>
      <c r="F84" s="94"/>
      <c r="G84" s="94"/>
      <c r="H84" s="95"/>
      <c r="I84" s="94"/>
      <c r="J84" s="94"/>
      <c r="K84" s="98"/>
      <c r="L84" s="95"/>
      <c r="M84" s="94"/>
      <c r="N84" s="94"/>
      <c r="O84" s="94"/>
      <c r="P84" s="94"/>
      <c r="Q84" s="94"/>
    </row>
    <row r="85" spans="1:17" ht="12.75">
      <c r="A85" s="68"/>
      <c r="B85" s="93"/>
      <c r="C85" s="97"/>
      <c r="D85" s="97"/>
      <c r="E85" s="159"/>
      <c r="F85" s="94"/>
      <c r="G85" s="94"/>
      <c r="H85" s="95"/>
      <c r="I85" s="94"/>
      <c r="J85" s="94"/>
      <c r="K85" s="98"/>
      <c r="L85" s="95"/>
      <c r="M85" s="94"/>
      <c r="N85" s="94"/>
      <c r="O85" s="94"/>
      <c r="P85" s="94"/>
      <c r="Q85" s="94"/>
    </row>
    <row r="86" spans="1:17" ht="12.75">
      <c r="A86" s="68"/>
      <c r="B86" s="93"/>
      <c r="C86" s="97"/>
      <c r="D86" s="97"/>
      <c r="E86" s="159"/>
      <c r="F86" s="94"/>
      <c r="G86" s="94"/>
      <c r="H86" s="95"/>
      <c r="I86" s="94"/>
      <c r="J86" s="94"/>
      <c r="K86" s="98"/>
      <c r="L86" s="95"/>
      <c r="M86" s="94"/>
      <c r="N86" s="94"/>
      <c r="O86" s="94"/>
      <c r="P86" s="94"/>
      <c r="Q86" s="94"/>
    </row>
    <row r="87" spans="1:17" ht="12.75">
      <c r="A87" s="68"/>
      <c r="B87" s="93"/>
      <c r="C87" s="97"/>
      <c r="D87" s="97"/>
      <c r="E87" s="159"/>
      <c r="F87" s="94"/>
      <c r="G87" s="94"/>
      <c r="H87" s="95"/>
      <c r="I87" s="94"/>
      <c r="J87" s="94"/>
      <c r="K87" s="98"/>
      <c r="L87" s="95"/>
      <c r="M87" s="94"/>
      <c r="N87" s="94"/>
      <c r="O87" s="94"/>
      <c r="P87" s="94"/>
      <c r="Q87" s="94"/>
    </row>
    <row r="88" spans="1:17" ht="12.75">
      <c r="A88" s="68"/>
      <c r="B88" s="93"/>
      <c r="C88" s="97"/>
      <c r="D88" s="97"/>
      <c r="E88" s="159"/>
      <c r="F88" s="94"/>
      <c r="G88" s="94"/>
      <c r="H88" s="95"/>
      <c r="I88" s="94"/>
      <c r="J88" s="94"/>
      <c r="K88" s="98"/>
      <c r="L88" s="95"/>
      <c r="M88" s="94"/>
      <c r="N88" s="94"/>
      <c r="O88" s="94"/>
      <c r="P88" s="94"/>
      <c r="Q88" s="94"/>
    </row>
    <row r="89" spans="1:17" ht="12.75">
      <c r="A89" s="68"/>
      <c r="B89" s="93"/>
      <c r="C89" s="97"/>
      <c r="D89" s="97"/>
      <c r="E89" s="159"/>
      <c r="F89" s="94"/>
      <c r="G89" s="94"/>
      <c r="H89" s="95"/>
      <c r="I89" s="94"/>
      <c r="J89" s="94"/>
      <c r="K89" s="98"/>
      <c r="L89" s="95"/>
      <c r="M89" s="94"/>
      <c r="N89" s="94"/>
      <c r="O89" s="94"/>
      <c r="P89" s="94"/>
      <c r="Q89" s="94"/>
    </row>
    <row r="90" spans="1:17" ht="12.75">
      <c r="A90" s="68"/>
      <c r="B90" s="93"/>
      <c r="C90" s="97"/>
      <c r="D90" s="97"/>
      <c r="E90" s="159"/>
      <c r="F90" s="94"/>
      <c r="G90" s="94"/>
      <c r="H90" s="95"/>
      <c r="I90" s="94"/>
      <c r="J90" s="94"/>
      <c r="K90" s="98"/>
      <c r="L90" s="95"/>
      <c r="M90" s="94"/>
      <c r="N90" s="94"/>
      <c r="O90" s="94"/>
      <c r="P90" s="94"/>
      <c r="Q90" s="94"/>
    </row>
    <row r="91" spans="1:17" ht="12.75">
      <c r="A91" s="68"/>
      <c r="B91" s="93"/>
      <c r="C91" s="97"/>
      <c r="D91" s="97"/>
      <c r="E91" s="159"/>
      <c r="F91" s="94"/>
      <c r="G91" s="94"/>
      <c r="H91" s="95"/>
      <c r="I91" s="94"/>
      <c r="J91" s="94"/>
      <c r="K91" s="98"/>
      <c r="L91" s="95"/>
      <c r="M91" s="94"/>
      <c r="N91" s="94"/>
      <c r="O91" s="94"/>
      <c r="P91" s="94"/>
      <c r="Q91" s="94"/>
    </row>
    <row r="92" spans="1:17" ht="12.75">
      <c r="A92" s="68"/>
      <c r="B92" s="93"/>
      <c r="C92" s="97"/>
      <c r="D92" s="97"/>
      <c r="E92" s="159"/>
      <c r="F92" s="94"/>
      <c r="G92" s="94"/>
      <c r="H92" s="95"/>
      <c r="I92" s="94"/>
      <c r="J92" s="94"/>
      <c r="K92" s="98"/>
      <c r="L92" s="95"/>
      <c r="M92" s="94"/>
      <c r="N92" s="94"/>
      <c r="O92" s="94"/>
      <c r="P92" s="94"/>
      <c r="Q92" s="94"/>
    </row>
    <row r="93" spans="1:17" ht="12.75">
      <c r="A93" s="68"/>
      <c r="B93" s="93"/>
      <c r="C93" s="97"/>
      <c r="D93" s="97"/>
      <c r="E93" s="159"/>
      <c r="F93" s="94"/>
      <c r="G93" s="94"/>
      <c r="H93" s="95"/>
      <c r="I93" s="94"/>
      <c r="J93" s="94"/>
      <c r="K93" s="98"/>
      <c r="L93" s="95"/>
      <c r="M93" s="94"/>
      <c r="N93" s="94"/>
      <c r="O93" s="94"/>
      <c r="P93" s="94"/>
      <c r="Q93" s="94"/>
    </row>
    <row r="94" spans="1:17" ht="12.75">
      <c r="A94" s="68"/>
      <c r="B94" s="93"/>
      <c r="C94" s="97"/>
      <c r="D94" s="97"/>
      <c r="E94" s="159"/>
      <c r="F94" s="94"/>
      <c r="G94" s="94"/>
      <c r="H94" s="95"/>
      <c r="I94" s="94"/>
      <c r="J94" s="94"/>
      <c r="K94" s="98"/>
      <c r="L94" s="95"/>
      <c r="M94" s="94"/>
      <c r="N94" s="94"/>
      <c r="O94" s="94"/>
      <c r="P94" s="94"/>
      <c r="Q94" s="94"/>
    </row>
    <row r="95" spans="1:17" ht="12.75">
      <c r="A95" s="68"/>
      <c r="B95" s="93"/>
      <c r="C95" s="97"/>
      <c r="D95" s="97"/>
      <c r="E95" s="159"/>
      <c r="F95" s="94"/>
      <c r="G95" s="94"/>
      <c r="H95" s="95"/>
      <c r="I95" s="94"/>
      <c r="J95" s="94"/>
      <c r="K95" s="98"/>
      <c r="L95" s="95"/>
      <c r="M95" s="94"/>
      <c r="N95" s="94"/>
      <c r="O95" s="94"/>
      <c r="P95" s="94"/>
      <c r="Q95" s="94"/>
    </row>
    <row r="96" spans="1:17" ht="12.75">
      <c r="A96" s="68"/>
      <c r="B96" s="93"/>
      <c r="C96" s="97"/>
      <c r="D96" s="97"/>
      <c r="E96" s="159"/>
      <c r="F96" s="94"/>
      <c r="G96" s="94"/>
      <c r="H96" s="95"/>
      <c r="I96" s="94"/>
      <c r="J96" s="94"/>
      <c r="K96" s="98"/>
      <c r="L96" s="95"/>
      <c r="M96" s="94"/>
      <c r="N96" s="94"/>
      <c r="O96" s="94"/>
      <c r="P96" s="94"/>
      <c r="Q96" s="94"/>
    </row>
    <row r="97" spans="1:17" ht="12.75">
      <c r="A97" s="68"/>
      <c r="B97" s="93"/>
      <c r="C97" s="97"/>
      <c r="D97" s="97"/>
      <c r="E97" s="159"/>
      <c r="F97" s="94"/>
      <c r="G97" s="94"/>
      <c r="H97" s="95"/>
      <c r="I97" s="94"/>
      <c r="J97" s="94"/>
      <c r="K97" s="98"/>
      <c r="L97" s="95"/>
      <c r="M97" s="94"/>
      <c r="N97" s="94"/>
      <c r="O97" s="94"/>
      <c r="P97" s="94"/>
      <c r="Q97" s="94"/>
    </row>
    <row r="98" spans="1:17" ht="12.75">
      <c r="A98" s="68"/>
      <c r="B98" s="93"/>
      <c r="C98" s="97"/>
      <c r="D98" s="97"/>
      <c r="E98" s="159"/>
      <c r="F98" s="94"/>
      <c r="G98" s="94"/>
      <c r="H98" s="95"/>
      <c r="I98" s="94"/>
      <c r="J98" s="94"/>
      <c r="K98" s="98"/>
      <c r="L98" s="95"/>
      <c r="M98" s="94"/>
      <c r="N98" s="94"/>
      <c r="O98" s="94"/>
      <c r="P98" s="94"/>
      <c r="Q98" s="94"/>
    </row>
    <row r="99" spans="1:17" ht="12.75">
      <c r="A99" s="68"/>
      <c r="B99" s="93"/>
      <c r="C99" s="97"/>
      <c r="D99" s="97"/>
      <c r="E99" s="159"/>
      <c r="F99" s="94"/>
      <c r="G99" s="94"/>
      <c r="H99" s="95"/>
      <c r="I99" s="94"/>
      <c r="J99" s="94"/>
      <c r="K99" s="98"/>
      <c r="L99" s="95"/>
      <c r="M99" s="94"/>
      <c r="N99" s="94"/>
      <c r="O99" s="94"/>
      <c r="P99" s="94"/>
      <c r="Q99" s="94"/>
    </row>
    <row r="100" spans="1:17" ht="12.75">
      <c r="A100" s="68"/>
      <c r="B100" s="93"/>
      <c r="C100" s="97"/>
      <c r="D100" s="97"/>
      <c r="E100" s="159"/>
      <c r="F100" s="94"/>
      <c r="G100" s="94"/>
      <c r="H100" s="95"/>
      <c r="I100" s="94"/>
      <c r="J100" s="94"/>
      <c r="K100" s="98"/>
      <c r="L100" s="95"/>
      <c r="M100" s="94"/>
      <c r="N100" s="94"/>
      <c r="O100" s="94"/>
      <c r="P100" s="94"/>
      <c r="Q100" s="94"/>
    </row>
    <row r="101" spans="1:17" ht="12.75">
      <c r="A101" s="68"/>
      <c r="B101" s="93"/>
      <c r="C101" s="97"/>
      <c r="D101" s="97"/>
      <c r="E101" s="159"/>
      <c r="F101" s="94"/>
      <c r="G101" s="94"/>
      <c r="H101" s="95"/>
      <c r="I101" s="94"/>
      <c r="J101" s="94"/>
      <c r="K101" s="98"/>
      <c r="L101" s="95"/>
      <c r="M101" s="94"/>
      <c r="N101" s="94"/>
      <c r="O101" s="94"/>
      <c r="P101" s="94"/>
      <c r="Q101" s="94"/>
    </row>
    <row r="102" spans="1:17" ht="12.75">
      <c r="A102" s="68"/>
      <c r="B102" s="93"/>
      <c r="C102" s="97"/>
      <c r="D102" s="97"/>
      <c r="E102" s="159"/>
      <c r="F102" s="94"/>
      <c r="G102" s="94"/>
      <c r="H102" s="95"/>
      <c r="I102" s="94"/>
      <c r="J102" s="94"/>
      <c r="K102" s="98"/>
      <c r="L102" s="95"/>
      <c r="M102" s="94"/>
      <c r="N102" s="94"/>
      <c r="O102" s="94"/>
      <c r="P102" s="94"/>
      <c r="Q102" s="94"/>
    </row>
    <row r="103" spans="1:17" ht="12.75">
      <c r="A103" s="68"/>
      <c r="B103" s="93"/>
      <c r="C103" s="97"/>
      <c r="D103" s="97"/>
      <c r="E103" s="159"/>
      <c r="F103" s="94"/>
      <c r="G103" s="94"/>
      <c r="H103" s="95"/>
      <c r="I103" s="94"/>
      <c r="J103" s="94"/>
      <c r="K103" s="98"/>
      <c r="L103" s="95"/>
      <c r="M103" s="94"/>
      <c r="N103" s="94"/>
      <c r="O103" s="94"/>
      <c r="P103" s="94"/>
      <c r="Q103" s="94"/>
    </row>
    <row r="104" spans="1:17" ht="12.75">
      <c r="A104" s="68"/>
      <c r="B104" s="93"/>
      <c r="C104" s="97"/>
      <c r="D104" s="97"/>
      <c r="E104" s="159"/>
      <c r="F104" s="94"/>
      <c r="G104" s="94"/>
      <c r="H104" s="95"/>
      <c r="I104" s="94"/>
      <c r="J104" s="94"/>
      <c r="K104" s="98"/>
      <c r="L104" s="95"/>
      <c r="M104" s="94"/>
      <c r="N104" s="94"/>
      <c r="O104" s="94"/>
      <c r="P104" s="94"/>
      <c r="Q104" s="94"/>
    </row>
    <row r="105" spans="1:17" ht="12.75">
      <c r="A105" s="68"/>
      <c r="B105" s="93"/>
      <c r="C105" s="97"/>
      <c r="D105" s="97"/>
      <c r="E105" s="159"/>
      <c r="F105" s="94"/>
      <c r="G105" s="94"/>
      <c r="H105" s="95"/>
      <c r="I105" s="94"/>
      <c r="J105" s="94"/>
      <c r="K105" s="98"/>
      <c r="L105" s="95"/>
      <c r="M105" s="94"/>
      <c r="N105" s="94"/>
      <c r="O105" s="94"/>
      <c r="P105" s="94"/>
      <c r="Q105" s="94"/>
    </row>
    <row r="106" spans="1:17" ht="12.75">
      <c r="A106" s="68"/>
      <c r="B106" s="93"/>
      <c r="C106" s="97"/>
      <c r="D106" s="97"/>
      <c r="E106" s="159"/>
      <c r="F106" s="94"/>
      <c r="G106" s="94"/>
      <c r="H106" s="95"/>
      <c r="I106" s="94"/>
      <c r="J106" s="94"/>
      <c r="K106" s="98"/>
      <c r="L106" s="95"/>
      <c r="M106" s="94"/>
      <c r="N106" s="94"/>
      <c r="O106" s="94"/>
      <c r="P106" s="94"/>
      <c r="Q106" s="94"/>
    </row>
    <row r="107" spans="1:17" ht="12.75">
      <c r="A107" s="68"/>
      <c r="B107" s="93"/>
      <c r="C107" s="97"/>
      <c r="D107" s="97"/>
      <c r="E107" s="159"/>
      <c r="F107" s="94"/>
      <c r="G107" s="94"/>
      <c r="H107" s="95"/>
      <c r="I107" s="94"/>
      <c r="J107" s="94"/>
      <c r="K107" s="98"/>
      <c r="L107" s="95"/>
      <c r="M107" s="94"/>
      <c r="N107" s="94"/>
      <c r="O107" s="94"/>
      <c r="P107" s="94"/>
      <c r="Q107" s="94"/>
    </row>
    <row r="108" spans="1:17" ht="12.75">
      <c r="A108" s="68"/>
      <c r="B108" s="93"/>
      <c r="C108" s="97"/>
      <c r="D108" s="97"/>
      <c r="E108" s="159"/>
      <c r="F108" s="94"/>
      <c r="G108" s="94"/>
      <c r="H108" s="95"/>
      <c r="I108" s="94"/>
      <c r="J108" s="94"/>
      <c r="K108" s="98"/>
      <c r="L108" s="95"/>
      <c r="M108" s="94"/>
      <c r="N108" s="94"/>
      <c r="O108" s="94"/>
      <c r="P108" s="94"/>
      <c r="Q108" s="94"/>
    </row>
    <row r="109" spans="1:17" ht="12.75">
      <c r="A109" s="68"/>
      <c r="B109" s="93"/>
      <c r="C109" s="97"/>
      <c r="D109" s="97"/>
      <c r="E109" s="159"/>
      <c r="F109" s="94"/>
      <c r="G109" s="94"/>
      <c r="H109" s="95"/>
      <c r="I109" s="94"/>
      <c r="J109" s="94"/>
      <c r="K109" s="98"/>
      <c r="L109" s="95"/>
      <c r="M109" s="94"/>
      <c r="N109" s="94"/>
      <c r="O109" s="94"/>
      <c r="P109" s="94"/>
      <c r="Q109" s="94"/>
    </row>
    <row r="110" spans="1:17" ht="12.75">
      <c r="A110" s="68"/>
      <c r="B110" s="93"/>
      <c r="C110" s="97"/>
      <c r="D110" s="97"/>
      <c r="E110" s="159"/>
      <c r="F110" s="94"/>
      <c r="G110" s="94"/>
      <c r="H110" s="95"/>
      <c r="I110" s="94"/>
      <c r="J110" s="94"/>
      <c r="K110" s="98"/>
      <c r="L110" s="95"/>
      <c r="M110" s="94"/>
      <c r="N110" s="94"/>
      <c r="O110" s="94"/>
      <c r="P110" s="94"/>
      <c r="Q110" s="94"/>
    </row>
    <row r="111" spans="1:17" ht="12.75">
      <c r="A111" s="68"/>
      <c r="B111" s="93"/>
      <c r="C111" s="97"/>
      <c r="D111" s="97"/>
      <c r="E111" s="159"/>
      <c r="F111" s="94"/>
      <c r="G111" s="94"/>
      <c r="H111" s="95"/>
      <c r="I111" s="94"/>
      <c r="J111" s="94"/>
      <c r="K111" s="98"/>
      <c r="L111" s="95"/>
      <c r="M111" s="94"/>
      <c r="N111" s="94"/>
      <c r="O111" s="94"/>
      <c r="P111" s="94"/>
      <c r="Q111" s="94"/>
    </row>
    <row r="112" spans="1:17" ht="12.75">
      <c r="A112" s="68"/>
      <c r="B112" s="93"/>
      <c r="C112" s="97"/>
      <c r="D112" s="97"/>
      <c r="E112" s="159"/>
      <c r="F112" s="94"/>
      <c r="G112" s="94"/>
      <c r="H112" s="95"/>
      <c r="I112" s="94"/>
      <c r="J112" s="94"/>
      <c r="K112" s="98"/>
      <c r="L112" s="95"/>
      <c r="M112" s="94"/>
      <c r="N112" s="94"/>
      <c r="O112" s="94"/>
      <c r="P112" s="94"/>
      <c r="Q112" s="94"/>
    </row>
    <row r="113" spans="1:17" ht="12.75">
      <c r="A113" s="68"/>
      <c r="B113" s="93"/>
      <c r="C113" s="97"/>
      <c r="D113" s="97"/>
      <c r="E113" s="159"/>
      <c r="F113" s="94"/>
      <c r="G113" s="94"/>
      <c r="H113" s="95"/>
      <c r="I113" s="94"/>
      <c r="J113" s="94"/>
      <c r="K113" s="98"/>
      <c r="L113" s="95"/>
      <c r="M113" s="94"/>
      <c r="N113" s="94"/>
      <c r="O113" s="94"/>
      <c r="P113" s="94"/>
      <c r="Q113" s="94"/>
    </row>
    <row r="114" spans="1:17" ht="12.75">
      <c r="A114" s="68"/>
      <c r="B114" s="93"/>
      <c r="C114" s="97"/>
      <c r="D114" s="97"/>
      <c r="E114" s="159"/>
      <c r="F114" s="94"/>
      <c r="G114" s="94"/>
      <c r="H114" s="95"/>
      <c r="I114" s="94"/>
      <c r="J114" s="94"/>
      <c r="K114" s="98"/>
      <c r="L114" s="95"/>
      <c r="M114" s="94"/>
      <c r="N114" s="94"/>
      <c r="O114" s="94"/>
      <c r="P114" s="94"/>
      <c r="Q114" s="94"/>
    </row>
    <row r="115" spans="1:17" ht="12.75">
      <c r="A115" s="68"/>
      <c r="B115" s="93"/>
      <c r="C115" s="97"/>
      <c r="D115" s="97"/>
      <c r="E115" s="159"/>
      <c r="F115" s="94"/>
      <c r="G115" s="94"/>
      <c r="H115" s="95"/>
      <c r="I115" s="94"/>
      <c r="J115" s="94"/>
      <c r="K115" s="98"/>
      <c r="L115" s="95"/>
      <c r="M115" s="94"/>
      <c r="N115" s="94"/>
      <c r="O115" s="94"/>
      <c r="P115" s="94"/>
      <c r="Q115" s="94"/>
    </row>
    <row r="116" spans="1:17" ht="12.75">
      <c r="A116" s="68"/>
      <c r="B116" s="93"/>
      <c r="C116" s="97"/>
      <c r="D116" s="97"/>
      <c r="E116" s="159"/>
      <c r="F116" s="94"/>
      <c r="G116" s="94"/>
      <c r="H116" s="95"/>
      <c r="I116" s="94"/>
      <c r="J116" s="94"/>
      <c r="K116" s="98"/>
      <c r="L116" s="95"/>
      <c r="M116" s="94"/>
      <c r="N116" s="94"/>
      <c r="O116" s="94"/>
      <c r="P116" s="94"/>
      <c r="Q116" s="94"/>
    </row>
    <row r="117" spans="1:17" ht="12.75">
      <c r="A117" s="68"/>
      <c r="B117" s="93"/>
      <c r="C117" s="97"/>
      <c r="D117" s="97"/>
      <c r="E117" s="159"/>
      <c r="F117" s="94"/>
      <c r="G117" s="94"/>
      <c r="H117" s="95"/>
      <c r="I117" s="94"/>
      <c r="J117" s="94"/>
      <c r="K117" s="98"/>
      <c r="L117" s="95"/>
      <c r="M117" s="94"/>
      <c r="N117" s="94"/>
      <c r="O117" s="94"/>
      <c r="P117" s="94"/>
      <c r="Q117" s="94"/>
    </row>
    <row r="118" spans="1:17" ht="12.75">
      <c r="A118" s="68"/>
      <c r="B118" s="93"/>
      <c r="C118" s="97"/>
      <c r="D118" s="97"/>
      <c r="E118" s="159"/>
      <c r="F118" s="94"/>
      <c r="G118" s="94"/>
      <c r="H118" s="95"/>
      <c r="I118" s="94"/>
      <c r="J118" s="94"/>
      <c r="K118" s="98"/>
      <c r="L118" s="95"/>
      <c r="M118" s="94"/>
      <c r="N118" s="94"/>
      <c r="O118" s="94"/>
      <c r="P118" s="94"/>
      <c r="Q118" s="94"/>
    </row>
    <row r="119" spans="1:17" ht="12.75">
      <c r="A119" s="68"/>
      <c r="B119" s="93"/>
      <c r="C119" s="97"/>
      <c r="D119" s="97"/>
      <c r="E119" s="159"/>
      <c r="F119" s="94"/>
      <c r="G119" s="94"/>
      <c r="H119" s="95"/>
      <c r="I119" s="94"/>
      <c r="J119" s="94"/>
      <c r="K119" s="98"/>
      <c r="L119" s="95"/>
      <c r="M119" s="94"/>
      <c r="N119" s="94"/>
      <c r="O119" s="94"/>
      <c r="P119" s="94"/>
      <c r="Q119" s="94"/>
    </row>
    <row r="120" spans="1:17" ht="12.75">
      <c r="A120" s="68"/>
      <c r="B120" s="93"/>
      <c r="C120" s="97"/>
      <c r="D120" s="97"/>
      <c r="E120" s="159"/>
      <c r="F120" s="94"/>
      <c r="G120" s="94"/>
      <c r="H120" s="95"/>
      <c r="I120" s="94"/>
      <c r="J120" s="94"/>
      <c r="K120" s="98"/>
      <c r="L120" s="95"/>
      <c r="M120" s="94"/>
      <c r="N120" s="94"/>
      <c r="O120" s="94"/>
      <c r="P120" s="94"/>
      <c r="Q120" s="94"/>
    </row>
    <row r="121" spans="1:17" ht="12.75">
      <c r="A121" s="68"/>
      <c r="B121" s="93"/>
      <c r="C121" s="97"/>
      <c r="D121" s="97"/>
      <c r="E121" s="159"/>
      <c r="F121" s="94"/>
      <c r="G121" s="94"/>
      <c r="H121" s="95"/>
      <c r="I121" s="94"/>
      <c r="J121" s="94"/>
      <c r="K121" s="98"/>
      <c r="L121" s="95"/>
      <c r="M121" s="94"/>
      <c r="N121" s="94"/>
      <c r="O121" s="94"/>
      <c r="P121" s="94"/>
      <c r="Q121" s="94"/>
    </row>
    <row r="122" spans="1:17" ht="12.75">
      <c r="A122" s="68"/>
      <c r="B122" s="93"/>
      <c r="C122" s="97"/>
      <c r="D122" s="97"/>
      <c r="E122" s="159"/>
      <c r="F122" s="94"/>
      <c r="G122" s="94"/>
      <c r="H122" s="95"/>
      <c r="I122" s="94"/>
      <c r="J122" s="94"/>
      <c r="K122" s="98"/>
      <c r="L122" s="95"/>
      <c r="M122" s="94"/>
      <c r="N122" s="94"/>
      <c r="O122" s="94"/>
      <c r="P122" s="94"/>
      <c r="Q122" s="94"/>
    </row>
    <row r="123" spans="1:17" ht="12.75">
      <c r="A123" s="68"/>
      <c r="B123" s="93"/>
      <c r="C123" s="97"/>
      <c r="D123" s="97"/>
      <c r="E123" s="159"/>
      <c r="F123" s="94"/>
      <c r="G123" s="94"/>
      <c r="H123" s="95"/>
      <c r="I123" s="94"/>
      <c r="J123" s="94"/>
      <c r="K123" s="98"/>
      <c r="L123" s="95"/>
      <c r="M123" s="94"/>
      <c r="N123" s="94"/>
      <c r="O123" s="94"/>
      <c r="P123" s="94"/>
      <c r="Q123" s="94"/>
    </row>
    <row r="124" spans="1:17" ht="12.75">
      <c r="A124" s="68"/>
      <c r="B124" s="93"/>
      <c r="C124" s="97"/>
      <c r="D124" s="97"/>
      <c r="E124" s="159"/>
      <c r="F124" s="94"/>
      <c r="G124" s="94"/>
      <c r="H124" s="95"/>
      <c r="I124" s="94"/>
      <c r="J124" s="94"/>
      <c r="K124" s="98"/>
      <c r="L124" s="95"/>
      <c r="M124" s="94"/>
      <c r="N124" s="94"/>
      <c r="O124" s="94"/>
      <c r="P124" s="94"/>
      <c r="Q124" s="94"/>
    </row>
    <row r="125" spans="1:17" ht="12.75">
      <c r="A125" s="68"/>
      <c r="B125" s="93"/>
      <c r="C125" s="97"/>
      <c r="D125" s="97"/>
      <c r="E125" s="159"/>
      <c r="F125" s="94"/>
      <c r="G125" s="94"/>
      <c r="H125" s="95"/>
      <c r="I125" s="94"/>
      <c r="J125" s="94"/>
      <c r="K125" s="98"/>
      <c r="L125" s="95"/>
      <c r="M125" s="94"/>
      <c r="N125" s="94"/>
      <c r="O125" s="94"/>
      <c r="P125" s="94"/>
      <c r="Q125" s="94"/>
    </row>
    <row r="126" spans="1:17" ht="12.75">
      <c r="A126" s="68"/>
      <c r="B126" s="93"/>
      <c r="C126" s="97"/>
      <c r="D126" s="97"/>
      <c r="E126" s="159"/>
      <c r="F126" s="94"/>
      <c r="G126" s="94"/>
      <c r="H126" s="95"/>
      <c r="I126" s="94"/>
      <c r="J126" s="94"/>
      <c r="K126" s="98"/>
      <c r="L126" s="95"/>
      <c r="M126" s="94"/>
      <c r="N126" s="94"/>
      <c r="O126" s="94"/>
      <c r="P126" s="94"/>
      <c r="Q126" s="94"/>
    </row>
    <row r="127" spans="1:17" ht="12.75">
      <c r="A127" s="68"/>
      <c r="B127" s="93"/>
      <c r="C127" s="97"/>
      <c r="D127" s="97"/>
      <c r="E127" s="159"/>
      <c r="F127" s="94"/>
      <c r="G127" s="94"/>
      <c r="H127" s="95"/>
      <c r="I127" s="94"/>
      <c r="J127" s="94"/>
      <c r="K127" s="98"/>
      <c r="L127" s="95"/>
      <c r="M127" s="94"/>
      <c r="N127" s="94"/>
      <c r="O127" s="94"/>
      <c r="P127" s="94"/>
      <c r="Q127" s="94"/>
    </row>
    <row r="128" spans="1:17" ht="12.75">
      <c r="A128" s="68"/>
      <c r="B128" s="93"/>
      <c r="C128" s="97"/>
      <c r="D128" s="97"/>
      <c r="E128" s="159"/>
      <c r="F128" s="94"/>
      <c r="G128" s="94"/>
      <c r="H128" s="95"/>
      <c r="I128" s="94"/>
      <c r="J128" s="94"/>
      <c r="K128" s="98"/>
      <c r="L128" s="95"/>
      <c r="M128" s="94"/>
      <c r="N128" s="94"/>
      <c r="O128" s="94"/>
      <c r="P128" s="94"/>
      <c r="Q128" s="94"/>
    </row>
    <row r="129" spans="1:17" ht="12.75">
      <c r="A129" s="68"/>
      <c r="B129" s="93"/>
      <c r="C129" s="97"/>
      <c r="D129" s="97"/>
      <c r="E129" s="159"/>
      <c r="F129" s="94"/>
      <c r="G129" s="94"/>
      <c r="H129" s="95"/>
      <c r="I129" s="94"/>
      <c r="J129" s="94"/>
      <c r="K129" s="98"/>
      <c r="L129" s="95"/>
      <c r="M129" s="94"/>
      <c r="N129" s="94"/>
      <c r="O129" s="94"/>
      <c r="P129" s="94"/>
      <c r="Q129" s="94"/>
    </row>
    <row r="130" spans="1:17" ht="12.75">
      <c r="A130" s="68"/>
      <c r="B130" s="93"/>
      <c r="C130" s="97"/>
      <c r="D130" s="97"/>
      <c r="E130" s="159"/>
      <c r="F130" s="94"/>
      <c r="G130" s="94"/>
      <c r="H130" s="95"/>
      <c r="I130" s="94"/>
      <c r="J130" s="94"/>
      <c r="K130" s="98"/>
      <c r="L130" s="95"/>
      <c r="M130" s="94"/>
      <c r="N130" s="94"/>
      <c r="O130" s="94"/>
      <c r="P130" s="94"/>
      <c r="Q130" s="94"/>
    </row>
    <row r="131" spans="1:17" ht="12.75">
      <c r="A131" s="68"/>
      <c r="B131" s="93"/>
      <c r="C131" s="97"/>
      <c r="D131" s="97"/>
      <c r="E131" s="159"/>
      <c r="F131" s="94"/>
      <c r="G131" s="94"/>
      <c r="H131" s="95"/>
      <c r="I131" s="94"/>
      <c r="J131" s="94"/>
      <c r="K131" s="98"/>
      <c r="L131" s="95"/>
      <c r="M131" s="94"/>
      <c r="N131" s="94"/>
      <c r="O131" s="94"/>
      <c r="P131" s="94"/>
      <c r="Q131" s="94"/>
    </row>
    <row r="132" spans="1:17" ht="12.75">
      <c r="A132" s="68"/>
      <c r="B132" s="93"/>
      <c r="C132" s="97"/>
      <c r="D132" s="97"/>
      <c r="E132" s="159"/>
      <c r="F132" s="94"/>
      <c r="G132" s="94"/>
      <c r="H132" s="95"/>
      <c r="I132" s="94"/>
      <c r="J132" s="94"/>
      <c r="K132" s="98"/>
      <c r="L132" s="95"/>
      <c r="M132" s="94"/>
      <c r="N132" s="94"/>
      <c r="O132" s="94"/>
      <c r="P132" s="94"/>
      <c r="Q132" s="94"/>
    </row>
    <row r="133" spans="1:17" ht="12.75">
      <c r="A133" s="68"/>
      <c r="B133" s="93"/>
      <c r="C133" s="97"/>
      <c r="D133" s="97"/>
      <c r="E133" s="159"/>
      <c r="F133" s="94"/>
      <c r="G133" s="94"/>
      <c r="H133" s="95"/>
      <c r="I133" s="94"/>
      <c r="J133" s="94"/>
      <c r="K133" s="98"/>
      <c r="L133" s="95"/>
      <c r="M133" s="94"/>
      <c r="N133" s="94"/>
      <c r="O133" s="94"/>
      <c r="P133" s="94"/>
      <c r="Q133" s="94"/>
    </row>
    <row r="134" spans="1:17" ht="12.75">
      <c r="A134" s="68"/>
      <c r="B134" s="93"/>
      <c r="C134" s="97"/>
      <c r="D134" s="97"/>
      <c r="E134" s="159"/>
      <c r="F134" s="94"/>
      <c r="G134" s="94"/>
      <c r="H134" s="95"/>
      <c r="I134" s="94"/>
      <c r="J134" s="94"/>
      <c r="K134" s="98"/>
      <c r="L134" s="95"/>
      <c r="M134" s="94"/>
      <c r="N134" s="94"/>
      <c r="O134" s="94"/>
      <c r="P134" s="94"/>
      <c r="Q134" s="94"/>
    </row>
    <row r="135" spans="1:17" ht="12.75">
      <c r="A135" s="68"/>
      <c r="B135" s="93"/>
      <c r="C135" s="97"/>
      <c r="D135" s="97"/>
      <c r="E135" s="159"/>
      <c r="F135" s="94"/>
      <c r="G135" s="94"/>
      <c r="H135" s="95"/>
      <c r="I135" s="94"/>
      <c r="J135" s="94"/>
      <c r="K135" s="98"/>
      <c r="L135" s="95"/>
      <c r="M135" s="94"/>
      <c r="N135" s="94"/>
      <c r="O135" s="94"/>
      <c r="P135" s="94"/>
      <c r="Q135" s="94"/>
    </row>
    <row r="136" spans="1:17" ht="12.75">
      <c r="A136" s="68"/>
      <c r="B136" s="93"/>
      <c r="C136" s="97"/>
      <c r="D136" s="97"/>
      <c r="E136" s="159"/>
      <c r="F136" s="94"/>
      <c r="G136" s="94"/>
      <c r="H136" s="95"/>
      <c r="I136" s="94"/>
      <c r="J136" s="94"/>
      <c r="K136" s="98"/>
      <c r="L136" s="95"/>
      <c r="M136" s="94"/>
      <c r="N136" s="94"/>
      <c r="O136" s="94"/>
      <c r="P136" s="94"/>
      <c r="Q136" s="94"/>
    </row>
    <row r="137" spans="1:17" ht="12.75">
      <c r="A137" s="68"/>
      <c r="B137" s="93"/>
      <c r="C137" s="97"/>
      <c r="D137" s="97"/>
      <c r="E137" s="159"/>
      <c r="F137" s="94"/>
      <c r="G137" s="94"/>
      <c r="H137" s="95"/>
      <c r="I137" s="94"/>
      <c r="J137" s="94"/>
      <c r="K137" s="98"/>
      <c r="L137" s="95"/>
      <c r="M137" s="94"/>
      <c r="N137" s="94"/>
      <c r="O137" s="94"/>
      <c r="P137" s="94"/>
      <c r="Q137" s="94"/>
    </row>
    <row r="138" spans="1:17" ht="12.75">
      <c r="A138" s="68"/>
      <c r="B138" s="93"/>
      <c r="C138" s="97"/>
      <c r="D138" s="97"/>
      <c r="E138" s="159"/>
      <c r="F138" s="94"/>
      <c r="G138" s="94"/>
      <c r="H138" s="95"/>
      <c r="I138" s="94"/>
      <c r="J138" s="94"/>
      <c r="K138" s="98"/>
      <c r="L138" s="95"/>
      <c r="M138" s="94"/>
      <c r="N138" s="94"/>
      <c r="O138" s="94"/>
      <c r="P138" s="94"/>
      <c r="Q138" s="94"/>
    </row>
    <row r="139" spans="1:17" ht="12.75">
      <c r="A139" s="68"/>
      <c r="B139" s="93"/>
      <c r="C139" s="97"/>
      <c r="D139" s="97"/>
      <c r="E139" s="159"/>
      <c r="F139" s="94"/>
      <c r="G139" s="94"/>
      <c r="H139" s="95"/>
      <c r="I139" s="94"/>
      <c r="J139" s="94"/>
      <c r="K139" s="98"/>
      <c r="L139" s="95"/>
      <c r="M139" s="94"/>
      <c r="N139" s="94"/>
      <c r="O139" s="94"/>
      <c r="P139" s="94"/>
      <c r="Q139" s="94"/>
    </row>
    <row r="140" spans="1:17" ht="12.75">
      <c r="A140" s="68"/>
      <c r="B140" s="93"/>
      <c r="C140" s="97"/>
      <c r="D140" s="97"/>
      <c r="E140" s="159"/>
      <c r="F140" s="94"/>
      <c r="G140" s="94"/>
      <c r="H140" s="95"/>
      <c r="I140" s="94"/>
      <c r="J140" s="94"/>
      <c r="K140" s="98"/>
      <c r="L140" s="95"/>
      <c r="M140" s="94"/>
      <c r="N140" s="94"/>
      <c r="O140" s="94"/>
      <c r="P140" s="94"/>
      <c r="Q140" s="94"/>
    </row>
    <row r="141" spans="1:17" ht="12.75">
      <c r="A141" s="68"/>
      <c r="B141" s="93"/>
      <c r="C141" s="97"/>
      <c r="D141" s="97"/>
      <c r="E141" s="159"/>
      <c r="F141" s="94"/>
      <c r="G141" s="94"/>
      <c r="H141" s="95"/>
      <c r="I141" s="94"/>
      <c r="J141" s="94"/>
      <c r="K141" s="98"/>
      <c r="L141" s="95"/>
      <c r="M141" s="94"/>
      <c r="N141" s="94"/>
      <c r="O141" s="94"/>
      <c r="P141" s="94"/>
      <c r="Q141" s="94"/>
    </row>
    <row r="142" spans="1:17" ht="12.75">
      <c r="A142" s="68"/>
      <c r="B142" s="93"/>
      <c r="C142" s="97"/>
      <c r="D142" s="97"/>
      <c r="E142" s="159"/>
      <c r="F142" s="94"/>
      <c r="G142" s="94"/>
      <c r="H142" s="95"/>
      <c r="I142" s="94"/>
      <c r="J142" s="94"/>
      <c r="K142" s="98"/>
      <c r="L142" s="95"/>
      <c r="M142" s="94"/>
      <c r="N142" s="94"/>
      <c r="O142" s="94"/>
      <c r="P142" s="94"/>
      <c r="Q142" s="94"/>
    </row>
    <row r="143" spans="1:17" ht="12.75">
      <c r="A143" s="68"/>
      <c r="B143" s="93"/>
      <c r="C143" s="97"/>
      <c r="D143" s="97"/>
      <c r="E143" s="159"/>
      <c r="F143" s="94"/>
      <c r="G143" s="94"/>
      <c r="H143" s="95"/>
      <c r="I143" s="94"/>
      <c r="J143" s="94"/>
      <c r="K143" s="98"/>
      <c r="L143" s="95"/>
      <c r="M143" s="94"/>
      <c r="N143" s="94"/>
      <c r="O143" s="94"/>
      <c r="P143" s="94"/>
      <c r="Q143" s="94"/>
    </row>
    <row r="144" spans="1:17" ht="12.75">
      <c r="A144" s="68"/>
      <c r="B144" s="93"/>
      <c r="C144" s="97"/>
      <c r="D144" s="97"/>
      <c r="E144" s="159"/>
      <c r="F144" s="94"/>
      <c r="G144" s="94"/>
      <c r="H144" s="95"/>
      <c r="I144" s="94"/>
      <c r="J144" s="94"/>
      <c r="K144" s="98"/>
      <c r="L144" s="95"/>
      <c r="M144" s="94"/>
      <c r="N144" s="94"/>
      <c r="O144" s="94"/>
      <c r="P144" s="94"/>
      <c r="Q144" s="94"/>
    </row>
    <row r="145" spans="1:17" ht="12.75">
      <c r="A145" s="68"/>
      <c r="B145" s="93"/>
      <c r="C145" s="97"/>
      <c r="D145" s="97"/>
      <c r="E145" s="159"/>
      <c r="F145" s="94"/>
      <c r="G145" s="94"/>
      <c r="H145" s="95"/>
      <c r="I145" s="94"/>
      <c r="J145" s="94"/>
      <c r="K145" s="98"/>
      <c r="L145" s="95"/>
      <c r="M145" s="94"/>
      <c r="N145" s="94"/>
      <c r="O145" s="94"/>
      <c r="P145" s="94"/>
      <c r="Q145" s="94"/>
    </row>
    <row r="146" spans="1:17" ht="12.75">
      <c r="A146" s="68"/>
      <c r="B146" s="93"/>
      <c r="C146" s="97"/>
      <c r="D146" s="97"/>
      <c r="E146" s="159"/>
      <c r="F146" s="94"/>
      <c r="G146" s="94"/>
      <c r="H146" s="95"/>
      <c r="I146" s="94"/>
      <c r="J146" s="94"/>
      <c r="K146" s="98"/>
      <c r="L146" s="95"/>
      <c r="M146" s="94"/>
      <c r="N146" s="94"/>
      <c r="O146" s="94"/>
      <c r="P146" s="94"/>
      <c r="Q146" s="94"/>
    </row>
    <row r="147" spans="1:17" ht="12.75">
      <c r="A147" s="68"/>
      <c r="B147" s="93"/>
      <c r="C147" s="97"/>
      <c r="D147" s="97"/>
      <c r="E147" s="159"/>
      <c r="F147" s="94"/>
      <c r="G147" s="94"/>
      <c r="H147" s="95"/>
      <c r="I147" s="94"/>
      <c r="J147" s="94"/>
      <c r="K147" s="98"/>
      <c r="L147" s="95"/>
      <c r="M147" s="94"/>
      <c r="N147" s="94"/>
      <c r="O147" s="94"/>
      <c r="P147" s="94"/>
      <c r="Q147" s="94"/>
    </row>
    <row r="148" spans="1:17" ht="12.75">
      <c r="A148" s="68"/>
      <c r="B148" s="93"/>
      <c r="C148" s="97"/>
      <c r="D148" s="97"/>
      <c r="E148" s="159"/>
      <c r="F148" s="94"/>
      <c r="G148" s="94"/>
      <c r="H148" s="95"/>
      <c r="I148" s="94"/>
      <c r="J148" s="94"/>
      <c r="K148" s="98"/>
      <c r="L148" s="95"/>
      <c r="M148" s="94"/>
      <c r="N148" s="94"/>
      <c r="O148" s="94"/>
      <c r="P148" s="94"/>
      <c r="Q148" s="94"/>
    </row>
    <row r="149" spans="1:17" ht="12.75">
      <c r="A149" s="68"/>
      <c r="B149" s="93"/>
      <c r="C149" s="97"/>
      <c r="D149" s="97"/>
      <c r="E149" s="159"/>
      <c r="F149" s="94"/>
      <c r="G149" s="94"/>
      <c r="H149" s="95"/>
      <c r="I149" s="94"/>
      <c r="J149" s="94"/>
      <c r="K149" s="98"/>
      <c r="L149" s="95"/>
      <c r="M149" s="94"/>
      <c r="N149" s="94"/>
      <c r="O149" s="94"/>
      <c r="P149" s="94"/>
      <c r="Q149" s="94"/>
    </row>
    <row r="150" spans="1:17" ht="12.75">
      <c r="A150" s="68"/>
      <c r="B150" s="93"/>
      <c r="C150" s="97"/>
      <c r="D150" s="97"/>
      <c r="E150" s="159"/>
      <c r="F150" s="94"/>
      <c r="G150" s="94"/>
      <c r="H150" s="95"/>
      <c r="I150" s="94"/>
      <c r="J150" s="94"/>
      <c r="K150" s="98"/>
      <c r="L150" s="95"/>
      <c r="M150" s="94"/>
      <c r="N150" s="94"/>
      <c r="O150" s="94"/>
      <c r="P150" s="94"/>
      <c r="Q150" s="94"/>
    </row>
    <row r="151" spans="1:17" ht="12.75">
      <c r="A151" s="68"/>
      <c r="B151" s="93"/>
      <c r="E151" s="159"/>
      <c r="F151" s="94"/>
      <c r="G151" s="94"/>
      <c r="H151" s="95"/>
      <c r="I151" s="94"/>
      <c r="J151" s="94"/>
      <c r="K151" s="98"/>
      <c r="L151" s="95"/>
      <c r="M151" s="94"/>
      <c r="N151" s="94"/>
      <c r="O151" s="94"/>
      <c r="P151" s="94"/>
      <c r="Q151" s="94"/>
    </row>
    <row r="152" spans="1:17" ht="12.75">
      <c r="A152" s="68"/>
      <c r="B152" s="93"/>
      <c r="E152" s="159"/>
      <c r="F152" s="94"/>
      <c r="G152" s="94"/>
      <c r="H152" s="95"/>
      <c r="I152" s="94"/>
      <c r="J152" s="94"/>
      <c r="K152" s="98"/>
      <c r="L152" s="95"/>
      <c r="M152" s="94"/>
      <c r="N152" s="94"/>
      <c r="O152" s="94"/>
      <c r="P152" s="94"/>
      <c r="Q152" s="94"/>
    </row>
    <row r="153" spans="1:17" ht="12.75">
      <c r="A153" s="68"/>
      <c r="B153" s="93"/>
      <c r="J153" s="94"/>
      <c r="K153" s="98"/>
      <c r="L153" s="95"/>
      <c r="M153" s="94"/>
      <c r="N153" s="94"/>
      <c r="O153" s="94"/>
      <c r="P153" s="94"/>
      <c r="Q153" s="94"/>
    </row>
    <row r="154" spans="1:17" ht="12.75">
      <c r="A154" s="68"/>
      <c r="B154" s="93"/>
      <c r="J154" s="94"/>
      <c r="K154" s="98"/>
      <c r="L154" s="95"/>
      <c r="M154" s="94"/>
      <c r="N154" s="94"/>
      <c r="O154" s="94"/>
      <c r="P154" s="94"/>
      <c r="Q154" s="94"/>
    </row>
    <row r="155" spans="1:17" ht="12.75">
      <c r="A155" s="68"/>
      <c r="B155" s="93"/>
      <c r="J155" s="94"/>
      <c r="K155" s="98"/>
      <c r="L155" s="95"/>
      <c r="M155" s="94"/>
      <c r="N155" s="94"/>
      <c r="O155" s="94"/>
      <c r="P155" s="94"/>
      <c r="Q155" s="94"/>
    </row>
    <row r="156" spans="1:17" ht="12.75">
      <c r="A156" s="68"/>
      <c r="B156" s="93"/>
      <c r="J156" s="94"/>
      <c r="K156" s="98"/>
      <c r="L156" s="95"/>
      <c r="M156" s="94"/>
      <c r="N156" s="94"/>
      <c r="O156" s="94"/>
      <c r="P156" s="94"/>
      <c r="Q156" s="94"/>
    </row>
    <row r="157" spans="1:17" ht="12.75">
      <c r="A157" s="68"/>
      <c r="B157" s="93"/>
      <c r="J157" s="94"/>
      <c r="K157" s="98"/>
      <c r="L157" s="95"/>
      <c r="M157" s="94"/>
      <c r="N157" s="94"/>
      <c r="O157" s="94"/>
      <c r="P157" s="94"/>
      <c r="Q157" s="94"/>
    </row>
    <row r="158" spans="1:17" ht="12.75">
      <c r="A158" s="68"/>
      <c r="B158" s="93"/>
      <c r="J158" s="94"/>
      <c r="K158" s="98"/>
      <c r="L158" s="95"/>
      <c r="M158" s="94"/>
      <c r="N158" s="94"/>
      <c r="O158" s="94"/>
      <c r="P158" s="94"/>
      <c r="Q158" s="94"/>
    </row>
    <row r="159" spans="1:17" ht="12.75">
      <c r="A159" s="68"/>
      <c r="B159" s="93"/>
      <c r="J159" s="94"/>
      <c r="K159" s="98"/>
      <c r="L159" s="95"/>
      <c r="M159" s="94"/>
      <c r="N159" s="94"/>
      <c r="O159" s="94"/>
      <c r="P159" s="94"/>
      <c r="Q159" s="94"/>
    </row>
  </sheetData>
  <sheetProtection selectLockedCells="1" selectUnlockedCells="1"/>
  <autoFilter ref="A5:S40"/>
  <mergeCells count="14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41:D41"/>
  </mergeCell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15" sqref="B15"/>
    </sheetView>
  </sheetViews>
  <sheetFormatPr defaultColWidth="8.796875" defaultRowHeight="14.25"/>
  <cols>
    <col min="2" max="2" width="15.296875" style="0" customWidth="1"/>
    <col min="3" max="3" width="23.09765625" style="0" customWidth="1"/>
    <col min="7" max="7" width="10.59765625" style="0" customWidth="1"/>
  </cols>
  <sheetData>
    <row r="1" spans="1:7" ht="12.75">
      <c r="A1" s="160" t="s">
        <v>377</v>
      </c>
      <c r="B1" s="160"/>
      <c r="C1" s="160"/>
      <c r="D1" s="161" t="s">
        <v>378</v>
      </c>
      <c r="E1" s="161"/>
      <c r="F1" s="161"/>
      <c r="G1" s="161"/>
    </row>
    <row r="2" spans="1:7" ht="12.75">
      <c r="A2" s="162" t="s">
        <v>379</v>
      </c>
      <c r="B2" s="162"/>
      <c r="C2" s="162"/>
      <c r="D2" s="163" t="s">
        <v>380</v>
      </c>
      <c r="E2" s="163"/>
      <c r="F2" s="163"/>
      <c r="G2" s="163"/>
    </row>
    <row r="3" spans="1:7" ht="12.75">
      <c r="A3" s="160" t="s">
        <v>381</v>
      </c>
      <c r="B3" s="160"/>
      <c r="C3" s="160"/>
      <c r="D3" s="164" t="s">
        <v>382</v>
      </c>
      <c r="E3" s="164"/>
      <c r="F3" s="164"/>
      <c r="G3" s="164"/>
    </row>
    <row r="4" spans="1:7" ht="12.75">
      <c r="A4" s="162" t="s">
        <v>383</v>
      </c>
      <c r="B4" s="162"/>
      <c r="C4" s="162"/>
      <c r="D4" s="165" t="s">
        <v>384</v>
      </c>
      <c r="E4" s="165"/>
      <c r="F4" s="165"/>
      <c r="G4" s="165"/>
    </row>
    <row r="5" spans="1:7" ht="12.75">
      <c r="A5" s="160" t="s">
        <v>385</v>
      </c>
      <c r="B5" s="160"/>
      <c r="C5" s="160"/>
      <c r="D5" s="164" t="s">
        <v>386</v>
      </c>
      <c r="E5" s="164"/>
      <c r="F5" s="164"/>
      <c r="G5" s="164"/>
    </row>
    <row r="6" spans="1:7" ht="12.75">
      <c r="A6" s="162" t="s">
        <v>387</v>
      </c>
      <c r="B6" s="162"/>
      <c r="C6" s="162"/>
      <c r="D6" s="166" t="s">
        <v>388</v>
      </c>
      <c r="E6" s="166"/>
      <c r="F6" s="166"/>
      <c r="G6" s="166"/>
    </row>
  </sheetData>
  <sheetProtection selectLockedCells="1" selectUnlockedCells="1"/>
  <mergeCells count="12">
    <mergeCell ref="A1:C1"/>
    <mergeCell ref="D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2013-04-01T10:22:43Z</dcterms:modified>
  <cp:category/>
  <cp:version/>
  <cp:contentType/>
  <cp:contentStatus/>
  <cp:revision>3</cp:revision>
</cp:coreProperties>
</file>