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4" activeTab="0"/>
  </bookViews>
  <sheets>
    <sheet name="mężczyźni" sheetId="1" r:id="rId1"/>
    <sheet name="kobiety" sheetId="2" r:id="rId2"/>
    <sheet name="roczniki" sheetId="3" r:id="rId3"/>
    <sheet name="punktacja" sheetId="4" r:id="rId4"/>
  </sheets>
  <definedNames>
    <definedName name="_xlnm._FilterDatabase" localSheetId="1" hidden="1">'kobiety'!$A$5:$S$151</definedName>
    <definedName name="_xlnm._FilterDatabase" localSheetId="0" hidden="1">'mężczyźni'!$A$5:$R$464</definedName>
    <definedName name="Excel_BuiltIn__FilterDatabase_2">'kobiety'!$A$5:$R$151</definedName>
  </definedNames>
  <calcPr fullCalcOnLoad="1"/>
</workbook>
</file>

<file path=xl/sharedStrings.xml><?xml version="1.0" encoding="utf-8"?>
<sst xmlns="http://schemas.openxmlformats.org/spreadsheetml/2006/main" count="3586" uniqueCount="1526">
  <si>
    <t>MONTRAIL LIGA  BIEGÓW GÓRSKICH   2013</t>
  </si>
  <si>
    <t>Klasyfikacja Indywidualna mężczyźni /generalna/</t>
  </si>
  <si>
    <t>B.AL.</t>
  </si>
  <si>
    <t>B.AS.</t>
  </si>
  <si>
    <t>B.DŁ</t>
  </si>
  <si>
    <t>M-ce</t>
  </si>
  <si>
    <t>Nazwisko</t>
  </si>
  <si>
    <t>Imię</t>
  </si>
  <si>
    <t>Klub</t>
  </si>
  <si>
    <t>Rok. ur.</t>
  </si>
  <si>
    <t>Kategoria Wiekowa</t>
  </si>
  <si>
    <t>Miejsce  w kategorii  wiekowej</t>
  </si>
  <si>
    <t>Biegi alpejskie</t>
  </si>
  <si>
    <t>Biegi anglosaskie</t>
  </si>
  <si>
    <t>Biegi Długie</t>
  </si>
  <si>
    <t>SUMA PKT</t>
  </si>
  <si>
    <t>I</t>
  </si>
  <si>
    <t>S</t>
  </si>
  <si>
    <t>M</t>
  </si>
  <si>
    <t>02.03.  Rockommended Winter Run Szczyrk</t>
  </si>
  <si>
    <t>30.03. Bieg o Wielkanocne Jajo Zakopane</t>
  </si>
  <si>
    <t>06.04.Bieg Na Kozią Górę -Bielsko-Biała</t>
  </si>
  <si>
    <t>07.04.2012 II Wiosenny Bieg Myślenicki</t>
  </si>
  <si>
    <t xml:space="preserve">13.04.2012 Mistrzostwa Polski Młodzików, Juniorów Młodszych i Juniorów w Biegach Górskich na Krótkim Dystansie Ustrzyki Dolne
</t>
  </si>
  <si>
    <t>21.04 FRIKAJ Limanowa</t>
  </si>
  <si>
    <t>27.04 Beskidzki bieg ultra 160km cz.1 Dębowiec</t>
  </si>
  <si>
    <t xml:space="preserve">27.04  Wiosenny Bieg Na Grojec Żywiec
</t>
  </si>
  <si>
    <t>03.05. Maraton Górski  Szczawnica</t>
  </si>
  <si>
    <t>03.05 Hardy Rolling Szczawnica</t>
  </si>
  <si>
    <t>04.05 Bieg EXTRA  15 km Mysłakowice</t>
  </si>
  <si>
    <t>05.05. Bieg Górski szlakiem Królowej Jadwigi Sandomierz</t>
  </si>
  <si>
    <t>10.05 Koniczynka Trail Maraton i półmaraton Ojców</t>
  </si>
  <si>
    <t>11.05 Mistrzostwa Polski Seniorów w Biegu Anglosaskim Chyrowa</t>
  </si>
  <si>
    <t>11.05 Uzdrowiskowy bieg na Chełmiec Szczawno Zdrój</t>
  </si>
  <si>
    <t>12.05 Bieg Magurki Bielsko-Biała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</si>
  <si>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</si>
  <si>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</si>
  <si>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</si>
  <si>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</si>
  <si>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</si>
  <si>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</si>
  <si>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</si>
  <si>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</si>
  <si>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</si>
  <si>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</si>
  <si>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</si>
  <si>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Byrtek</t>
  </si>
  <si>
    <t>Kamil</t>
  </si>
  <si>
    <t>Zarzecze</t>
  </si>
  <si>
    <t>S1</t>
  </si>
  <si>
    <t>Swat</t>
  </si>
  <si>
    <t>Nataniel</t>
  </si>
  <si>
    <t>GKS Piast Gliwice</t>
  </si>
  <si>
    <t>J</t>
  </si>
  <si>
    <t xml:space="preserve">Pawski </t>
  </si>
  <si>
    <t>Wawrzyniec</t>
  </si>
  <si>
    <t>TG Sokół Zakopane</t>
  </si>
  <si>
    <t xml:space="preserve">Marek </t>
  </si>
  <si>
    <t>Dariusz</t>
  </si>
  <si>
    <t xml:space="preserve">RMD Montrail Team </t>
  </si>
  <si>
    <t>Babula</t>
  </si>
  <si>
    <t>Przemysław</t>
  </si>
  <si>
    <t>Ulfik</t>
  </si>
  <si>
    <t>Rafał</t>
  </si>
  <si>
    <t>RMD Montrail Team/SKB Kraśnik</t>
  </si>
  <si>
    <t>Jaźwiecki</t>
  </si>
  <si>
    <t>Stanisław</t>
  </si>
  <si>
    <t>KB GOSiR Krościenko Wyżne</t>
  </si>
  <si>
    <t>Zatorski</t>
  </si>
  <si>
    <t>Witold</t>
  </si>
  <si>
    <t>S2</t>
  </si>
  <si>
    <t>Matuszczak</t>
  </si>
  <si>
    <t>LLKS Osowa Sień</t>
  </si>
  <si>
    <t>Błaszczyk</t>
  </si>
  <si>
    <t>Patryk</t>
  </si>
  <si>
    <t>LKS Jantar Ustka</t>
  </si>
  <si>
    <t>Żychski</t>
  </si>
  <si>
    <t>Marcin</t>
  </si>
  <si>
    <t>UKS Viking Rychnowy</t>
  </si>
  <si>
    <t>12.</t>
  </si>
  <si>
    <t>Krzyżewski</t>
  </si>
  <si>
    <t>13.</t>
  </si>
  <si>
    <t>Borkowski</t>
  </si>
  <si>
    <t>Mateusz</t>
  </si>
  <si>
    <t>LKB Rudnik</t>
  </si>
  <si>
    <t>14.</t>
  </si>
  <si>
    <t>Rakus</t>
  </si>
  <si>
    <t>Kornel</t>
  </si>
  <si>
    <t>UBS KSKandahar Kisielów</t>
  </si>
  <si>
    <t>15.</t>
  </si>
  <si>
    <t>Sobas</t>
  </si>
  <si>
    <t>Jacek</t>
  </si>
  <si>
    <t>Zawisza Stara Kuźnia</t>
  </si>
  <si>
    <t>16.</t>
  </si>
  <si>
    <t>Sator</t>
  </si>
  <si>
    <t>Damian</t>
  </si>
  <si>
    <t>KS Słoneczko Busko Zdrój</t>
  </si>
  <si>
    <t>17.</t>
  </si>
  <si>
    <t>Sienkiewicz</t>
  </si>
  <si>
    <t>Sebastian</t>
  </si>
  <si>
    <t>MKS Pogoń Siedlce</t>
  </si>
  <si>
    <t>18.</t>
  </si>
  <si>
    <t>Celak</t>
  </si>
  <si>
    <t>Opoczno</t>
  </si>
  <si>
    <t>19.</t>
  </si>
  <si>
    <t>Wąsowicz</t>
  </si>
  <si>
    <t>Jan</t>
  </si>
  <si>
    <t>Kraków</t>
  </si>
  <si>
    <t>20.</t>
  </si>
  <si>
    <t>Roguski</t>
  </si>
  <si>
    <t>Michał</t>
  </si>
  <si>
    <t>21.</t>
  </si>
  <si>
    <t>Ząbczyński</t>
  </si>
  <si>
    <t>Dominik</t>
  </si>
  <si>
    <t>www.biegigorskie.pl</t>
  </si>
  <si>
    <t>22.</t>
  </si>
  <si>
    <t>Wachulec</t>
  </si>
  <si>
    <t>Władysław</t>
  </si>
  <si>
    <t>Biegam bo lubię Kraków</t>
  </si>
  <si>
    <t>23.</t>
  </si>
  <si>
    <t>Barański</t>
  </si>
  <si>
    <t>Maciej</t>
  </si>
  <si>
    <t>KKB MOSiR Krosno</t>
  </si>
  <si>
    <t>24.</t>
  </si>
  <si>
    <t xml:space="preserve">Pytel </t>
  </si>
  <si>
    <t>Janusz</t>
  </si>
  <si>
    <t xml:space="preserve">TG Sokół Zakopane </t>
  </si>
  <si>
    <t>W1</t>
  </si>
  <si>
    <t>25.</t>
  </si>
  <si>
    <t>Lachowski</t>
  </si>
  <si>
    <t>MKS Halicz Ustrzyki Dolne</t>
  </si>
  <si>
    <t>26.</t>
  </si>
  <si>
    <t>Wojtacha</t>
  </si>
  <si>
    <t>Adrian</t>
  </si>
  <si>
    <t>IKS Olkusz</t>
  </si>
  <si>
    <t>27.</t>
  </si>
  <si>
    <t>Kobos</t>
  </si>
  <si>
    <t>Tomasz</t>
  </si>
  <si>
    <t>28.</t>
  </si>
  <si>
    <t>Cioch</t>
  </si>
  <si>
    <t>Paweł</t>
  </si>
  <si>
    <t>LKS Klos Olkusz</t>
  </si>
  <si>
    <t>29.</t>
  </si>
  <si>
    <t>Jacniak</t>
  </si>
  <si>
    <t>SKB Kraśnik</t>
  </si>
  <si>
    <t>30.</t>
  </si>
  <si>
    <t>Półtorak</t>
  </si>
  <si>
    <t>Sylwester</t>
  </si>
  <si>
    <t>Myślenice</t>
  </si>
  <si>
    <t>31.</t>
  </si>
  <si>
    <t>Behounek</t>
  </si>
  <si>
    <t>Leszek</t>
  </si>
  <si>
    <t>32.</t>
  </si>
  <si>
    <t>Atanasow Ancew</t>
  </si>
  <si>
    <t>Dawid</t>
  </si>
  <si>
    <t>Nowy Targ</t>
  </si>
  <si>
    <t>33.</t>
  </si>
  <si>
    <t>Celiński</t>
  </si>
  <si>
    <t>Robert</t>
  </si>
  <si>
    <t>Byledobiec Anin</t>
  </si>
  <si>
    <t>34.</t>
  </si>
  <si>
    <t>Dzidowski</t>
  </si>
  <si>
    <t>Aleksander</t>
  </si>
  <si>
    <t>Paleo Zawiercie</t>
  </si>
  <si>
    <t>35.</t>
  </si>
  <si>
    <t>Wiktorowicz</t>
  </si>
  <si>
    <t>Szymon</t>
  </si>
  <si>
    <t>36.</t>
  </si>
  <si>
    <t>Emanuel</t>
  </si>
  <si>
    <t>37.</t>
  </si>
  <si>
    <t>Kobryń</t>
  </si>
  <si>
    <t>38.</t>
  </si>
  <si>
    <t>Krupa</t>
  </si>
  <si>
    <t>Mnich</t>
  </si>
  <si>
    <t>39.</t>
  </si>
  <si>
    <t xml:space="preserve">Waluga </t>
  </si>
  <si>
    <t>Ireneusz</t>
  </si>
  <si>
    <t>Katowice</t>
  </si>
  <si>
    <t>40.</t>
  </si>
  <si>
    <t>Jezierski</t>
  </si>
  <si>
    <t xml:space="preserve">Kamil </t>
  </si>
  <si>
    <t>KKB Dystans Kraków</t>
  </si>
  <si>
    <t>41.</t>
  </si>
  <si>
    <t>Czyż</t>
  </si>
  <si>
    <t>Grzegorz</t>
  </si>
  <si>
    <t>Grupa Azoty-Automatyka Tarnów</t>
  </si>
  <si>
    <t>42.</t>
  </si>
  <si>
    <t>Skrzyp</t>
  </si>
  <si>
    <t>Marek</t>
  </si>
  <si>
    <t>FORTUNA RUNNING TEAM / UBS</t>
  </si>
  <si>
    <t>43.</t>
  </si>
  <si>
    <t>Juraszek</t>
  </si>
  <si>
    <t>Andrzej</t>
  </si>
  <si>
    <t>Fortuna Running Team Ustroń</t>
  </si>
  <si>
    <t>44.</t>
  </si>
  <si>
    <t>Gruszczyński</t>
  </si>
  <si>
    <t>Artur</t>
  </si>
  <si>
    <t>SCS OSOZ Racing Team Katowice</t>
  </si>
  <si>
    <t>45.</t>
  </si>
  <si>
    <t>Jaśtal</t>
  </si>
  <si>
    <t>Piotr</t>
  </si>
  <si>
    <t>KKL Kielce</t>
  </si>
  <si>
    <t>46.</t>
  </si>
  <si>
    <t>Mrożek</t>
  </si>
  <si>
    <t>Filip</t>
  </si>
  <si>
    <t>47.</t>
  </si>
  <si>
    <t>Pawlica</t>
  </si>
  <si>
    <t>Józef</t>
  </si>
  <si>
    <t>Budzów</t>
  </si>
  <si>
    <t>48.</t>
  </si>
  <si>
    <t>Dolina</t>
  </si>
  <si>
    <t>LKS Znicz Biłgoraj</t>
  </si>
  <si>
    <t>49.</t>
  </si>
  <si>
    <t>Januszek</t>
  </si>
  <si>
    <t>50.</t>
  </si>
  <si>
    <t>Jamroz</t>
  </si>
  <si>
    <t>51.</t>
  </si>
  <si>
    <t>Klich</t>
  </si>
  <si>
    <t>52.</t>
  </si>
  <si>
    <t>Seweryn</t>
  </si>
  <si>
    <t>Konko</t>
  </si>
  <si>
    <t>53.</t>
  </si>
  <si>
    <t xml:space="preserve">Michałowski </t>
  </si>
  <si>
    <t xml:space="preserve">Jan </t>
  </si>
  <si>
    <t>54.</t>
  </si>
  <si>
    <t>Warzecha</t>
  </si>
  <si>
    <t>Henryk</t>
  </si>
  <si>
    <t>UKS Budowlani Nowy Sącz</t>
  </si>
  <si>
    <t>55.</t>
  </si>
  <si>
    <t>Daniel</t>
  </si>
  <si>
    <t>56.</t>
  </si>
  <si>
    <t>Bulik</t>
  </si>
  <si>
    <t>Gilowice</t>
  </si>
  <si>
    <t>57.</t>
  </si>
  <si>
    <t>Piech</t>
  </si>
  <si>
    <t>Kacper</t>
  </si>
  <si>
    <t>Metropolia Nieruchomości Kraków</t>
  </si>
  <si>
    <t>58.</t>
  </si>
  <si>
    <t>Zawierucha</t>
  </si>
  <si>
    <t>KB MOSiR Jastrzębie Zdrój/RMD Montrail Team</t>
  </si>
  <si>
    <t>59.</t>
  </si>
  <si>
    <t xml:space="preserve">Motyka </t>
  </si>
  <si>
    <t>Leśna</t>
  </si>
  <si>
    <t>60.</t>
  </si>
  <si>
    <t>Chmielowski</t>
  </si>
  <si>
    <t>61.</t>
  </si>
  <si>
    <t>Markuszka</t>
  </si>
  <si>
    <t>62.</t>
  </si>
  <si>
    <t xml:space="preserve">Gałuszka </t>
  </si>
  <si>
    <t>Mariusz</t>
  </si>
  <si>
    <t>PGNiG Zabrze</t>
  </si>
  <si>
    <t>63.</t>
  </si>
  <si>
    <t>Chorąży</t>
  </si>
  <si>
    <t>Lucjan</t>
  </si>
  <si>
    <t>Skawinki</t>
  </si>
  <si>
    <t>64.</t>
  </si>
  <si>
    <t>Michulec</t>
  </si>
  <si>
    <t>Żywiec</t>
  </si>
  <si>
    <t>65.</t>
  </si>
  <si>
    <t>Wosik</t>
  </si>
  <si>
    <t>RMD Montrail Team / MUKS THM Ostrowiec Św.</t>
  </si>
  <si>
    <t>66.</t>
  </si>
  <si>
    <t xml:space="preserve">Biernawski </t>
  </si>
  <si>
    <t>67.</t>
  </si>
  <si>
    <t>Magiera</t>
  </si>
  <si>
    <t>Forma Wodzisław Śl.</t>
  </si>
  <si>
    <t>68.</t>
  </si>
  <si>
    <t>Gajkowski</t>
  </si>
  <si>
    <t>Bartosz</t>
  </si>
  <si>
    <t>Trail Team</t>
  </si>
  <si>
    <t>69.</t>
  </si>
  <si>
    <t>Piergies</t>
  </si>
  <si>
    <t>70.</t>
  </si>
  <si>
    <t>Markiewicz</t>
  </si>
  <si>
    <t>71.</t>
  </si>
  <si>
    <t>Gniewek</t>
  </si>
  <si>
    <t>Jarosław</t>
  </si>
  <si>
    <t>Ultra Beskid Sport Bielsko-Biała</t>
  </si>
  <si>
    <t>72.</t>
  </si>
  <si>
    <t>Nocoń</t>
  </si>
  <si>
    <t>Krzysztof</t>
  </si>
  <si>
    <t>73.</t>
  </si>
  <si>
    <t>Tomaszewski</t>
  </si>
  <si>
    <t>Jakub</t>
  </si>
  <si>
    <t>74.</t>
  </si>
  <si>
    <t>Then</t>
  </si>
  <si>
    <t>75.</t>
  </si>
  <si>
    <t>Szymanek</t>
  </si>
  <si>
    <t>76.</t>
  </si>
  <si>
    <t>Szymbara</t>
  </si>
  <si>
    <t>77.</t>
  </si>
  <si>
    <t>Beniowski</t>
  </si>
  <si>
    <t>Zabrzeż</t>
  </si>
  <si>
    <t>78.</t>
  </si>
  <si>
    <t xml:space="preserve">Zemła </t>
  </si>
  <si>
    <t>Wadowice</t>
  </si>
  <si>
    <t>79.</t>
  </si>
  <si>
    <t>Burzyński</t>
  </si>
  <si>
    <t>Mirosław</t>
  </si>
  <si>
    <t>Aksu Polska / CW Reni-Sport</t>
  </si>
  <si>
    <t>80.</t>
  </si>
  <si>
    <t>Dudzik</t>
  </si>
  <si>
    <t>Mszana Dolna</t>
  </si>
  <si>
    <t>81.</t>
  </si>
  <si>
    <t>Leśniak</t>
  </si>
  <si>
    <t>Bartłomiej</t>
  </si>
  <si>
    <t>TrailTeam</t>
  </si>
  <si>
    <t>82.</t>
  </si>
  <si>
    <t>Młynarz</t>
  </si>
  <si>
    <t>Łęcznowola</t>
  </si>
  <si>
    <t>83.</t>
  </si>
  <si>
    <t xml:space="preserve">Lebda </t>
  </si>
  <si>
    <t>84.</t>
  </si>
  <si>
    <t>Kołek</t>
  </si>
  <si>
    <t>Nowy Sącz</t>
  </si>
  <si>
    <t>85.</t>
  </si>
  <si>
    <t>Zdąbłarz</t>
  </si>
  <si>
    <t xml:space="preserve">Fiat Auto Poland  </t>
  </si>
  <si>
    <t>86.</t>
  </si>
  <si>
    <t>Czempiński</t>
  </si>
  <si>
    <t>Janek</t>
  </si>
  <si>
    <t>87.</t>
  </si>
  <si>
    <t>Proksa</t>
  </si>
  <si>
    <t>Mysłowice</t>
  </si>
  <si>
    <t>88.</t>
  </si>
  <si>
    <t>Prusak</t>
  </si>
  <si>
    <t>89.</t>
  </si>
  <si>
    <t>Kłodnicki</t>
  </si>
  <si>
    <t>MOK Mszana Dolna</t>
  </si>
  <si>
    <t>90.</t>
  </si>
  <si>
    <t>Radomski</t>
  </si>
  <si>
    <t>Zbigniew</t>
  </si>
  <si>
    <t>TKKF Beskidek Bielsko-Biała</t>
  </si>
  <si>
    <t>W2</t>
  </si>
  <si>
    <t>91.</t>
  </si>
  <si>
    <t>Uliasz</t>
  </si>
  <si>
    <t>Jerzy</t>
  </si>
  <si>
    <t>LKS Iskra Jaszkowa</t>
  </si>
  <si>
    <t>92.</t>
  </si>
  <si>
    <t>Faron</t>
  </si>
  <si>
    <t>Zalesie</t>
  </si>
  <si>
    <t>93.</t>
  </si>
  <si>
    <t>Ludkowski</t>
  </si>
  <si>
    <t>MKB Dreptak</t>
  </si>
  <si>
    <t>94.</t>
  </si>
  <si>
    <t>Ciurla</t>
  </si>
  <si>
    <t>Mikołaj</t>
  </si>
  <si>
    <t>Sprint Bielsko-Biała</t>
  </si>
  <si>
    <t>95.</t>
  </si>
  <si>
    <t>Zaród</t>
  </si>
  <si>
    <t>GP GOPR</t>
  </si>
  <si>
    <t>96.</t>
  </si>
  <si>
    <t>Giemzik</t>
  </si>
  <si>
    <t>97.</t>
  </si>
  <si>
    <t>Grzesik</t>
  </si>
  <si>
    <t>98.</t>
  </si>
  <si>
    <t>Matejko</t>
  </si>
  <si>
    <t>Bogdan</t>
  </si>
  <si>
    <t>Pisarzowice</t>
  </si>
  <si>
    <t>99.</t>
  </si>
  <si>
    <t>Czana</t>
  </si>
  <si>
    <t>100.</t>
  </si>
  <si>
    <t>Szymoński</t>
  </si>
  <si>
    <t>101.</t>
  </si>
  <si>
    <t>Racułt</t>
  </si>
  <si>
    <t>Chaszczok Kraków</t>
  </si>
  <si>
    <t>102.</t>
  </si>
  <si>
    <t>Bober</t>
  </si>
  <si>
    <t>103.</t>
  </si>
  <si>
    <t>Rębiś</t>
  </si>
  <si>
    <t>104.</t>
  </si>
  <si>
    <t>Konopka</t>
  </si>
  <si>
    <t>Sławek</t>
  </si>
  <si>
    <t>SKRZAT TEAM</t>
  </si>
  <si>
    <t>105.</t>
  </si>
  <si>
    <t>Grabowski</t>
  </si>
  <si>
    <t>Krzepice</t>
  </si>
  <si>
    <t>106.</t>
  </si>
  <si>
    <t>Mikulski</t>
  </si>
  <si>
    <t>Visegrad Maraton Rytro</t>
  </si>
  <si>
    <t>107.</t>
  </si>
  <si>
    <t>Chojnacki</t>
  </si>
  <si>
    <t>108.</t>
  </si>
  <si>
    <t>Pękała</t>
  </si>
  <si>
    <t>Kobiór</t>
  </si>
  <si>
    <t>109.</t>
  </si>
  <si>
    <t>Olszewski</t>
  </si>
  <si>
    <t>110.</t>
  </si>
  <si>
    <t>Kucharczyk</t>
  </si>
  <si>
    <t>WKB Meta Lubliniec</t>
  </si>
  <si>
    <t>111.</t>
  </si>
  <si>
    <t>Ziemnik</t>
  </si>
  <si>
    <t>Wojciech</t>
  </si>
  <si>
    <t>112.</t>
  </si>
  <si>
    <t>Machlowski</t>
  </si>
  <si>
    <t>Łukasz</t>
  </si>
  <si>
    <t>113.</t>
  </si>
  <si>
    <t>Dębicki</t>
  </si>
  <si>
    <t>114.</t>
  </si>
  <si>
    <t>Kosibór</t>
  </si>
  <si>
    <t>Bielsko-Biała</t>
  </si>
  <si>
    <t>115.</t>
  </si>
  <si>
    <t>Michalski</t>
  </si>
  <si>
    <t>Alan</t>
  </si>
  <si>
    <t>116.</t>
  </si>
  <si>
    <t>Długosz</t>
  </si>
  <si>
    <t>RMD Montrail Team</t>
  </si>
  <si>
    <t>117.</t>
  </si>
  <si>
    <t>Pikul</t>
  </si>
  <si>
    <t>118.</t>
  </si>
  <si>
    <t>Boronowski</t>
  </si>
  <si>
    <t>Multima Bielsko-Biała</t>
  </si>
  <si>
    <t>119.</t>
  </si>
  <si>
    <t>Kaczmarek</t>
  </si>
  <si>
    <t>Fizjoterapia-Kaczmarek.pl</t>
  </si>
  <si>
    <t>120.</t>
  </si>
  <si>
    <t>Kukla</t>
  </si>
  <si>
    <t>Sławomir</t>
  </si>
  <si>
    <t>121.</t>
  </si>
  <si>
    <t>Matuszczyk</t>
  </si>
  <si>
    <t>Grazia Team Rybnik</t>
  </si>
  <si>
    <t>122.</t>
  </si>
  <si>
    <t>Wajerowski</t>
  </si>
  <si>
    <t>KB Lupus Oleśnica</t>
  </si>
  <si>
    <t>123.</t>
  </si>
  <si>
    <t>Rygiel</t>
  </si>
  <si>
    <t xml:space="preserve">Jakub </t>
  </si>
  <si>
    <t>AZS PWSZ Krosno</t>
  </si>
  <si>
    <t>124.</t>
  </si>
  <si>
    <t>Golec</t>
  </si>
  <si>
    <t>Żabnica</t>
  </si>
  <si>
    <t>125.</t>
  </si>
  <si>
    <t>Szymański</t>
  </si>
  <si>
    <t>Karol</t>
  </si>
  <si>
    <t>126.</t>
  </si>
  <si>
    <t>Holly</t>
  </si>
  <si>
    <t>127.</t>
  </si>
  <si>
    <t>Talanda</t>
  </si>
  <si>
    <t>128.</t>
  </si>
  <si>
    <t>Ryś</t>
  </si>
  <si>
    <t>Wacław</t>
  </si>
  <si>
    <t>129.</t>
  </si>
  <si>
    <t>Hammer</t>
  </si>
  <si>
    <t>KMKS Piast Lwówek Śląski</t>
  </si>
  <si>
    <t>130.</t>
  </si>
  <si>
    <t>Biernat</t>
  </si>
  <si>
    <t>131.</t>
  </si>
  <si>
    <t>Tomasiak</t>
  </si>
  <si>
    <t>132.</t>
  </si>
  <si>
    <t>Bierczak</t>
  </si>
  <si>
    <t xml:space="preserve">Maciej </t>
  </si>
  <si>
    <t>133.</t>
  </si>
  <si>
    <t>Szczurek</t>
  </si>
  <si>
    <t>Dębowiec</t>
  </si>
  <si>
    <t>134.</t>
  </si>
  <si>
    <t>Doroszuk</t>
  </si>
  <si>
    <t>Cezary</t>
  </si>
  <si>
    <t>135.</t>
  </si>
  <si>
    <t>Stykowski</t>
  </si>
  <si>
    <t>Art Profi Warszawa</t>
  </si>
  <si>
    <t>136.</t>
  </si>
  <si>
    <t>Paciejewski</t>
  </si>
  <si>
    <t>137.</t>
  </si>
  <si>
    <t>Brol</t>
  </si>
  <si>
    <t>doliniarze.com</t>
  </si>
  <si>
    <t>138.</t>
  </si>
  <si>
    <t>Kwiatek</t>
  </si>
  <si>
    <t>MTB Szczawnica / GP GOPR</t>
  </si>
  <si>
    <t>139.</t>
  </si>
  <si>
    <t>Litwin</t>
  </si>
  <si>
    <t>140.</t>
  </si>
  <si>
    <t>Chojnik Maraton</t>
  </si>
  <si>
    <t>141.</t>
  </si>
  <si>
    <t>Orian</t>
  </si>
  <si>
    <t>Zdzieszowice</t>
  </si>
  <si>
    <t>142.</t>
  </si>
  <si>
    <t>Maciążek</t>
  </si>
  <si>
    <t>143.</t>
  </si>
  <si>
    <t xml:space="preserve">Orzeł </t>
  </si>
  <si>
    <t>SPA Lublin</t>
  </si>
  <si>
    <t>144.</t>
  </si>
  <si>
    <t>Szcześniewski</t>
  </si>
  <si>
    <t>Miłosz</t>
  </si>
  <si>
    <t>Salomon Suunto Team/ LLKS Osowa Sień</t>
  </si>
  <si>
    <t>145.</t>
  </si>
  <si>
    <t>Sokołowski</t>
  </si>
  <si>
    <t>SIERPIEŃ 80 KWK,,M-CE-WESOŁA''</t>
  </si>
  <si>
    <t>146.</t>
  </si>
  <si>
    <t>Zmiejko</t>
  </si>
  <si>
    <t>147.</t>
  </si>
  <si>
    <t>Firlej</t>
  </si>
  <si>
    <t>Rychwałdek</t>
  </si>
  <si>
    <t>148.</t>
  </si>
  <si>
    <t>Jura</t>
  </si>
  <si>
    <t>Kozy</t>
  </si>
  <si>
    <t>149.</t>
  </si>
  <si>
    <t>Mierniczek</t>
  </si>
  <si>
    <t>150.</t>
  </si>
  <si>
    <t>Sroka</t>
  </si>
  <si>
    <t xml:space="preserve">Robert </t>
  </si>
  <si>
    <t>151.</t>
  </si>
  <si>
    <t>Lewicki</t>
  </si>
  <si>
    <t>152.</t>
  </si>
  <si>
    <t>Michalczuk</t>
  </si>
  <si>
    <t>153.</t>
  </si>
  <si>
    <t xml:space="preserve">Sporysz </t>
  </si>
  <si>
    <t>154.</t>
  </si>
  <si>
    <t>Matecki</t>
  </si>
  <si>
    <t>155.</t>
  </si>
  <si>
    <t>Warmuz</t>
  </si>
  <si>
    <t>156.</t>
  </si>
  <si>
    <t>Oleksy</t>
  </si>
  <si>
    <t>KS Limanowa Forrest</t>
  </si>
  <si>
    <t>157.</t>
  </si>
  <si>
    <t>Kijowski</t>
  </si>
  <si>
    <t>158.</t>
  </si>
  <si>
    <t>Stermach</t>
  </si>
  <si>
    <t>Wrocław</t>
  </si>
  <si>
    <t>159.</t>
  </si>
  <si>
    <t>Gągor</t>
  </si>
  <si>
    <t>160.</t>
  </si>
  <si>
    <t>161.</t>
  </si>
  <si>
    <t>Krzemień</t>
  </si>
  <si>
    <t>162.</t>
  </si>
  <si>
    <t>Mieszczak</t>
  </si>
  <si>
    <t>163.</t>
  </si>
  <si>
    <t>Hoppe</t>
  </si>
  <si>
    <t>CF163 - Cross-Sport Bydgoszcz</t>
  </si>
  <si>
    <t>164.</t>
  </si>
  <si>
    <t>Zugaj</t>
  </si>
  <si>
    <t>TKKF Jastrząb Ruda Śląska</t>
  </si>
  <si>
    <t>165.</t>
  </si>
  <si>
    <t>Zawada</t>
  </si>
  <si>
    <t>MKS Piast Lwówek Śląski</t>
  </si>
  <si>
    <t>166.</t>
  </si>
  <si>
    <t>167.</t>
  </si>
  <si>
    <t>Ścieszka</t>
  </si>
  <si>
    <t>168.</t>
  </si>
  <si>
    <t>Pietrzykowski</t>
  </si>
  <si>
    <t>Kęty</t>
  </si>
  <si>
    <t>169.</t>
  </si>
  <si>
    <t>Moczarski</t>
  </si>
  <si>
    <t>UKS Pałac Mysłakowice</t>
  </si>
  <si>
    <t>170.</t>
  </si>
  <si>
    <t>Kupiec</t>
  </si>
  <si>
    <t>171.</t>
  </si>
  <si>
    <t>Maślanka</t>
  </si>
  <si>
    <t>Antenna Runners</t>
  </si>
  <si>
    <t>172.</t>
  </si>
  <si>
    <t>Wieczorek</t>
  </si>
  <si>
    <t>Sigma Katowice</t>
  </si>
  <si>
    <t>173.</t>
  </si>
  <si>
    <t>Marcinek</t>
  </si>
  <si>
    <t>174.</t>
  </si>
  <si>
    <t>Bierski</t>
  </si>
  <si>
    <t>Pogwizdów</t>
  </si>
  <si>
    <t>175.</t>
  </si>
  <si>
    <t>Bąk</t>
  </si>
  <si>
    <t>176.</t>
  </si>
  <si>
    <t>Kisiński</t>
  </si>
  <si>
    <t>177.</t>
  </si>
  <si>
    <t>Sydor</t>
  </si>
  <si>
    <t>Skrzat TEAM</t>
  </si>
  <si>
    <t>178.</t>
  </si>
  <si>
    <t>Szpak</t>
  </si>
  <si>
    <t>Tychy</t>
  </si>
  <si>
    <t>179.</t>
  </si>
  <si>
    <t>Kępa</t>
  </si>
  <si>
    <t>Raba Wyżna</t>
  </si>
  <si>
    <t>180.</t>
  </si>
  <si>
    <t>Białek</t>
  </si>
  <si>
    <t>Konrad</t>
  </si>
  <si>
    <t>181.</t>
  </si>
  <si>
    <t>Stanisławski</t>
  </si>
  <si>
    <t>182.</t>
  </si>
  <si>
    <t>Klocek</t>
  </si>
  <si>
    <t xml:space="preserve">Bartłomiej </t>
  </si>
  <si>
    <t>KS Zebrzydowice</t>
  </si>
  <si>
    <t>183.</t>
  </si>
  <si>
    <t>Czeczko</t>
  </si>
  <si>
    <t>184.</t>
  </si>
  <si>
    <t xml:space="preserve">DYBEK </t>
  </si>
  <si>
    <t>SALOMON SUUNTO TEAM</t>
  </si>
  <si>
    <t>185.</t>
  </si>
  <si>
    <t>Liszka</t>
  </si>
  <si>
    <t>186.</t>
  </si>
  <si>
    <t>Górka</t>
  </si>
  <si>
    <t>187.</t>
  </si>
  <si>
    <t>Ślusarczyk</t>
  </si>
  <si>
    <t>KS Łomnica</t>
  </si>
  <si>
    <t>188.</t>
  </si>
  <si>
    <t>Mrowiec</t>
  </si>
  <si>
    <t>189.</t>
  </si>
  <si>
    <t>Kalinowski</t>
  </si>
  <si>
    <t>Stefan</t>
  </si>
  <si>
    <t>Jastrzębie-Zdrój</t>
  </si>
  <si>
    <t>190.</t>
  </si>
  <si>
    <t>Czarniecki</t>
  </si>
  <si>
    <t>191.</t>
  </si>
  <si>
    <t>Bogucki</t>
  </si>
  <si>
    <t>192.</t>
  </si>
  <si>
    <t>Radzik</t>
  </si>
  <si>
    <t>16 BPD Kraków</t>
  </si>
  <si>
    <t>193.</t>
  </si>
  <si>
    <t>Jankowski</t>
  </si>
  <si>
    <t>194.</t>
  </si>
  <si>
    <t xml:space="preserve">ŁABUDZKI </t>
  </si>
  <si>
    <t>SANDOMIERZ</t>
  </si>
  <si>
    <t>195.</t>
  </si>
  <si>
    <t>Jasek</t>
  </si>
  <si>
    <t>Drużyna Gazety Zielona Góra</t>
  </si>
  <si>
    <t>196.</t>
  </si>
  <si>
    <t>197.</t>
  </si>
  <si>
    <t>Firek</t>
  </si>
  <si>
    <t>Wiesław</t>
  </si>
  <si>
    <t>198.</t>
  </si>
  <si>
    <t xml:space="preserve">Kuttner </t>
  </si>
  <si>
    <t>Oskar</t>
  </si>
  <si>
    <t>199.</t>
  </si>
  <si>
    <t>Jordanów</t>
  </si>
  <si>
    <t>200.</t>
  </si>
  <si>
    <t>Guzdek</t>
  </si>
  <si>
    <t>PSP Bytom</t>
  </si>
  <si>
    <t>201.</t>
  </si>
  <si>
    <t>Pająk</t>
  </si>
  <si>
    <t>VEGE RUNNERS</t>
  </si>
  <si>
    <t>202.</t>
  </si>
  <si>
    <t>Kobajło</t>
  </si>
  <si>
    <t xml:space="preserve">Ryszard </t>
  </si>
  <si>
    <t>Gródek nad Dunajcem</t>
  </si>
  <si>
    <t>203.</t>
  </si>
  <si>
    <t>Domowicz</t>
  </si>
  <si>
    <t>GK Cyklosport Bolesławiec</t>
  </si>
  <si>
    <t>204.</t>
  </si>
  <si>
    <t>Rabski</t>
  </si>
  <si>
    <t>Skomielna Biała</t>
  </si>
  <si>
    <t>205.</t>
  </si>
  <si>
    <t>Franciszek</t>
  </si>
  <si>
    <t>Visegradmaraton Rytro</t>
  </si>
  <si>
    <t>206.</t>
  </si>
  <si>
    <t>Safaryn</t>
  </si>
  <si>
    <t>207.</t>
  </si>
  <si>
    <t>Serafin</t>
  </si>
  <si>
    <t>KSRG KWK Zofiówka Jastrzębie Z.</t>
  </si>
  <si>
    <t>208.</t>
  </si>
  <si>
    <t xml:space="preserve">TYMICKI </t>
  </si>
  <si>
    <t>ENTRE.PL TEAM</t>
  </si>
  <si>
    <t>209.</t>
  </si>
  <si>
    <t xml:space="preserve">Golba </t>
  </si>
  <si>
    <t>Brenna</t>
  </si>
  <si>
    <t>210.</t>
  </si>
  <si>
    <t>Hess</t>
  </si>
  <si>
    <t>KM PSP Bielsko-Biała</t>
  </si>
  <si>
    <t>211.</t>
  </si>
  <si>
    <t>Jurasz</t>
  </si>
  <si>
    <t>212.</t>
  </si>
  <si>
    <t>Milota</t>
  </si>
  <si>
    <t>213.</t>
  </si>
  <si>
    <t>Siwiec</t>
  </si>
  <si>
    <t>214.</t>
  </si>
  <si>
    <t xml:space="preserve">SZEWCZYK </t>
  </si>
  <si>
    <t>PIASTÓW</t>
  </si>
  <si>
    <t>215.</t>
  </si>
  <si>
    <t>Bielak</t>
  </si>
  <si>
    <t>Limanowa</t>
  </si>
  <si>
    <t>216.</t>
  </si>
  <si>
    <t>Ciuraszkiewicz</t>
  </si>
  <si>
    <t>Olkusz</t>
  </si>
  <si>
    <t>217.</t>
  </si>
  <si>
    <t>Gil</t>
  </si>
  <si>
    <t>218.</t>
  </si>
  <si>
    <t>Olszowski</t>
  </si>
  <si>
    <t>Międzybrodzie Bialskie</t>
  </si>
  <si>
    <t>219.</t>
  </si>
  <si>
    <t>Przybyłko</t>
  </si>
  <si>
    <t>Lipowa</t>
  </si>
  <si>
    <t>220.</t>
  </si>
  <si>
    <t>Rapacz</t>
  </si>
  <si>
    <t>Lubień</t>
  </si>
  <si>
    <t>221.</t>
  </si>
  <si>
    <t>Siwek</t>
  </si>
  <si>
    <t>222.</t>
  </si>
  <si>
    <t>Stopnicki</t>
  </si>
  <si>
    <t>Ignacy</t>
  </si>
  <si>
    <t>223.</t>
  </si>
  <si>
    <t>Błędowski</t>
  </si>
  <si>
    <t>Truchtacz.pl</t>
  </si>
  <si>
    <t>224.</t>
  </si>
  <si>
    <t>Bobka</t>
  </si>
  <si>
    <t>225.</t>
  </si>
  <si>
    <t>Buksa</t>
  </si>
  <si>
    <t>226.</t>
  </si>
  <si>
    <t>Hoły</t>
  </si>
  <si>
    <t>Sucha</t>
  </si>
  <si>
    <t>227.</t>
  </si>
  <si>
    <t>Łachacz</t>
  </si>
  <si>
    <t>Wodzisław Śl.</t>
  </si>
  <si>
    <t>228.</t>
  </si>
  <si>
    <t>AZS Bulina</t>
  </si>
  <si>
    <t>229.</t>
  </si>
  <si>
    <t>Pońc</t>
  </si>
  <si>
    <t>Team 360</t>
  </si>
  <si>
    <t>230.</t>
  </si>
  <si>
    <t>Smagała</t>
  </si>
  <si>
    <t>WKB Piast Wrocław</t>
  </si>
  <si>
    <t>231.</t>
  </si>
  <si>
    <t>Szyszka</t>
  </si>
  <si>
    <t>232.</t>
  </si>
  <si>
    <t xml:space="preserve">KALANDYK </t>
  </si>
  <si>
    <t>RZESZEÓW</t>
  </si>
  <si>
    <t>233.</t>
  </si>
  <si>
    <t>Markowicz</t>
  </si>
  <si>
    <t>Krosno</t>
  </si>
  <si>
    <t>234.</t>
  </si>
  <si>
    <t>Sajnaga</t>
  </si>
  <si>
    <t>235.</t>
  </si>
  <si>
    <t>Wojtarek</t>
  </si>
  <si>
    <t>236.</t>
  </si>
  <si>
    <t>Kupczak</t>
  </si>
  <si>
    <t>Bujaków</t>
  </si>
  <si>
    <t>237.</t>
  </si>
  <si>
    <t>Kołder</t>
  </si>
  <si>
    <t>Cieszyn</t>
  </si>
  <si>
    <t>238.</t>
  </si>
  <si>
    <t>Pastuszak</t>
  </si>
  <si>
    <t>239.</t>
  </si>
  <si>
    <t xml:space="preserve">Holik </t>
  </si>
  <si>
    <t>Fundacja Promocji Zdrowia / Brzesko</t>
  </si>
  <si>
    <t>240.</t>
  </si>
  <si>
    <t>Rybarz</t>
  </si>
  <si>
    <t>Brzeszcze</t>
  </si>
  <si>
    <t>241.</t>
  </si>
  <si>
    <t>TOMAKA</t>
  </si>
  <si>
    <t>RZESZOWSKIE GAZELE I GEPARDY</t>
  </si>
  <si>
    <t>242.</t>
  </si>
  <si>
    <t>Opiał</t>
  </si>
  <si>
    <t xml:space="preserve">Grzegorz </t>
  </si>
  <si>
    <t>Wiśniowa</t>
  </si>
  <si>
    <t>243.</t>
  </si>
  <si>
    <t>Bednarczyk</t>
  </si>
  <si>
    <t>www.sports-men.pl</t>
  </si>
  <si>
    <t>244.</t>
  </si>
  <si>
    <t>Kocierz</t>
  </si>
  <si>
    <t>Zywiec</t>
  </si>
  <si>
    <t>245.</t>
  </si>
  <si>
    <t>Pawłowski</t>
  </si>
  <si>
    <t>Lukas</t>
  </si>
  <si>
    <t>Częstochowa</t>
  </si>
  <si>
    <t>246.</t>
  </si>
  <si>
    <t>Prędki</t>
  </si>
  <si>
    <t>ULKS Lipinki</t>
  </si>
  <si>
    <t>247.</t>
  </si>
  <si>
    <t>Sobolewski</t>
  </si>
  <si>
    <t xml:space="preserve">Rafał </t>
  </si>
  <si>
    <t>248.</t>
  </si>
  <si>
    <t>Walczuk</t>
  </si>
  <si>
    <t>Skoczów</t>
  </si>
  <si>
    <t>249.</t>
  </si>
  <si>
    <t>Majka</t>
  </si>
  <si>
    <t>Łętownia</t>
  </si>
  <si>
    <t>250.</t>
  </si>
  <si>
    <t>Okroskowicz</t>
  </si>
  <si>
    <t>Radzionków</t>
  </si>
  <si>
    <t>251.</t>
  </si>
  <si>
    <t>Sołecki</t>
  </si>
  <si>
    <t>252.</t>
  </si>
  <si>
    <t>Niemiec</t>
  </si>
  <si>
    <t>253.</t>
  </si>
  <si>
    <t>Chałupka</t>
  </si>
  <si>
    <t>Nowa Wieś</t>
  </si>
  <si>
    <t>254.</t>
  </si>
  <si>
    <t>Piasecki</t>
  </si>
  <si>
    <t>255.</t>
  </si>
  <si>
    <t>Czyżyk</t>
  </si>
  <si>
    <t>256.</t>
  </si>
  <si>
    <t xml:space="preserve">SZELA </t>
  </si>
  <si>
    <t>MTB.HOFFMAN-BIKE RZESZÓW</t>
  </si>
  <si>
    <t>257.</t>
  </si>
  <si>
    <t>Baran</t>
  </si>
  <si>
    <t>Wawel Kraków</t>
  </si>
  <si>
    <t>258.</t>
  </si>
  <si>
    <t>259.</t>
  </si>
  <si>
    <t>Bunsch</t>
  </si>
  <si>
    <t xml:space="preserve">Łukasz </t>
  </si>
  <si>
    <t>260.</t>
  </si>
  <si>
    <t>Jędrusik</t>
  </si>
  <si>
    <t>Zadyszka Oświęcim</t>
  </si>
  <si>
    <t>261.</t>
  </si>
  <si>
    <t xml:space="preserve">Błaszczak </t>
  </si>
  <si>
    <t>262.</t>
  </si>
  <si>
    <t>Klimczewski</t>
  </si>
  <si>
    <t>Forever Young Łódź</t>
  </si>
  <si>
    <t>263.</t>
  </si>
  <si>
    <t xml:space="preserve">ROSJA </t>
  </si>
  <si>
    <t>BÓBR TŁUSZCZ</t>
  </si>
  <si>
    <t>264.</t>
  </si>
  <si>
    <t>Diowksz</t>
  </si>
  <si>
    <t>265.</t>
  </si>
  <si>
    <t>Czarny Dunajec</t>
  </si>
  <si>
    <t>266.</t>
  </si>
  <si>
    <t>Miś</t>
  </si>
  <si>
    <t xml:space="preserve">Mieczysław </t>
  </si>
  <si>
    <t>Strzeszyce</t>
  </si>
  <si>
    <t>267.</t>
  </si>
  <si>
    <t xml:space="preserve">Agiejczyk </t>
  </si>
  <si>
    <t>AGH Kraków</t>
  </si>
  <si>
    <t>268.</t>
  </si>
  <si>
    <t>Baranowski</t>
  </si>
  <si>
    <t>Arkadiysz</t>
  </si>
  <si>
    <t>269.</t>
  </si>
  <si>
    <t>270.</t>
  </si>
  <si>
    <t>Haberko</t>
  </si>
  <si>
    <t>271.</t>
  </si>
  <si>
    <t xml:space="preserve">KĄKOL </t>
  </si>
  <si>
    <t>KRAKÓW</t>
  </si>
  <si>
    <t>272.</t>
  </si>
  <si>
    <t>Moroń</t>
  </si>
  <si>
    <t>Dziabnięci</t>
  </si>
  <si>
    <t>273.</t>
  </si>
  <si>
    <t>Pędzisz</t>
  </si>
  <si>
    <t>274.</t>
  </si>
  <si>
    <t>Sokół</t>
  </si>
  <si>
    <t>275.</t>
  </si>
  <si>
    <t xml:space="preserve">Podsadowski </t>
  </si>
  <si>
    <t>Festiwal Biegowy Krynica Zdrój</t>
  </si>
  <si>
    <t>276.</t>
  </si>
  <si>
    <t xml:space="preserve">BłACHOWICZ </t>
  </si>
  <si>
    <t>ZABIEGANI MIELEC</t>
  </si>
  <si>
    <t>277.</t>
  </si>
  <si>
    <t>Streit</t>
  </si>
  <si>
    <t>278.</t>
  </si>
  <si>
    <t xml:space="preserve">Marcin </t>
  </si>
  <si>
    <t>WWW.DECORELLA.GORLICE.PL</t>
  </si>
  <si>
    <t>279.</t>
  </si>
  <si>
    <t>Pinkowski</t>
  </si>
  <si>
    <t>280.</t>
  </si>
  <si>
    <t>Stowarzyszenie Biegów Górskich</t>
  </si>
  <si>
    <t>281.</t>
  </si>
  <si>
    <t>282.</t>
  </si>
  <si>
    <t xml:space="preserve">Machlowski </t>
  </si>
  <si>
    <t>Ryszard</t>
  </si>
  <si>
    <t>283.</t>
  </si>
  <si>
    <t>Kowalcze</t>
  </si>
  <si>
    <t>Spytkowice</t>
  </si>
  <si>
    <t>284.</t>
  </si>
  <si>
    <t>Kowalczyk</t>
  </si>
  <si>
    <t>Kluczewsko</t>
  </si>
  <si>
    <t>285.</t>
  </si>
  <si>
    <t>Nettmann</t>
  </si>
  <si>
    <t>286.</t>
  </si>
  <si>
    <t>287.</t>
  </si>
  <si>
    <t>Morel</t>
  </si>
  <si>
    <t>Richard</t>
  </si>
  <si>
    <t>288.</t>
  </si>
  <si>
    <t>Chojnowski</t>
  </si>
  <si>
    <t>289.</t>
  </si>
  <si>
    <t xml:space="preserve">Pasieczny </t>
  </si>
  <si>
    <t>Gorzyce</t>
  </si>
  <si>
    <t>290.</t>
  </si>
  <si>
    <t xml:space="preserve">Skrok </t>
  </si>
  <si>
    <t>Namysłów</t>
  </si>
  <si>
    <t>291.</t>
  </si>
  <si>
    <t>Weder</t>
  </si>
  <si>
    <t>292.</t>
  </si>
  <si>
    <t xml:space="preserve">GAJEWSKI </t>
  </si>
  <si>
    <t>293.</t>
  </si>
  <si>
    <t>Mojżyszek</t>
  </si>
  <si>
    <t>294.</t>
  </si>
  <si>
    <t>Dziewior</t>
  </si>
  <si>
    <t>Arkadiusz</t>
  </si>
  <si>
    <t>Gliwice</t>
  </si>
  <si>
    <t>295.</t>
  </si>
  <si>
    <t>Godlewski</t>
  </si>
  <si>
    <t>MTS Drużyna Szpiku</t>
  </si>
  <si>
    <t>296.</t>
  </si>
  <si>
    <t>Karabin</t>
  </si>
  <si>
    <t>Dobra</t>
  </si>
  <si>
    <t>297.</t>
  </si>
  <si>
    <t>Konik</t>
  </si>
  <si>
    <t>Zadyszka Oświecim</t>
  </si>
  <si>
    <t>298.</t>
  </si>
  <si>
    <t>Lasek</t>
  </si>
  <si>
    <t>299.</t>
  </si>
  <si>
    <t>Haczek</t>
  </si>
  <si>
    <t>300.</t>
  </si>
  <si>
    <t xml:space="preserve">Jamroży </t>
  </si>
  <si>
    <t>Sosnowiec</t>
  </si>
  <si>
    <t>301.</t>
  </si>
  <si>
    <t>Sypniewski</t>
  </si>
  <si>
    <t>Puszczyk Bukowy</t>
  </si>
  <si>
    <t>302.</t>
  </si>
  <si>
    <t>PIOTROWSKI</t>
  </si>
  <si>
    <t>RZESZOWSKIE GAZELE I GEPARDY / FESTIWAL BIEGOWY</t>
  </si>
  <si>
    <t>303.</t>
  </si>
  <si>
    <t>Kulesza</t>
  </si>
  <si>
    <t>304.</t>
  </si>
  <si>
    <t>Tyka</t>
  </si>
  <si>
    <t>305.</t>
  </si>
  <si>
    <t>Wijas</t>
  </si>
  <si>
    <t>306.</t>
  </si>
  <si>
    <t>Kowalik</t>
  </si>
  <si>
    <t>MOSiR Mysłowice</t>
  </si>
  <si>
    <t>307.</t>
  </si>
  <si>
    <t>Bednarz</t>
  </si>
  <si>
    <t>308.</t>
  </si>
  <si>
    <t>Kondracki</t>
  </si>
  <si>
    <t>309.</t>
  </si>
  <si>
    <t xml:space="preserve">Winiarski </t>
  </si>
  <si>
    <t>Adam</t>
  </si>
  <si>
    <t>Chochołów</t>
  </si>
  <si>
    <t>310.</t>
  </si>
  <si>
    <t xml:space="preserve">ŁUCZAK </t>
  </si>
  <si>
    <t>SANDOMIERZ TEAM</t>
  </si>
  <si>
    <t>311.</t>
  </si>
  <si>
    <t>Feliński</t>
  </si>
  <si>
    <t>312.</t>
  </si>
  <si>
    <t>Nadkański</t>
  </si>
  <si>
    <t>313.</t>
  </si>
  <si>
    <t>Klimczak</t>
  </si>
  <si>
    <t>314.</t>
  </si>
  <si>
    <t>Piątkowski</t>
  </si>
  <si>
    <t>KB Rebus.pl</t>
  </si>
  <si>
    <t>315.</t>
  </si>
  <si>
    <t>Sowa</t>
  </si>
  <si>
    <t>316.</t>
  </si>
  <si>
    <t>317.</t>
  </si>
  <si>
    <t xml:space="preserve">KUCZEWSKI </t>
  </si>
  <si>
    <t>MIELEC</t>
  </si>
  <si>
    <t>318.</t>
  </si>
  <si>
    <t>Zasadzki</t>
  </si>
  <si>
    <t>PowerSport</t>
  </si>
  <si>
    <t>319.</t>
  </si>
  <si>
    <t>Moskalik</t>
  </si>
  <si>
    <t>KW Kraków</t>
  </si>
  <si>
    <t>320.</t>
  </si>
  <si>
    <t xml:space="preserve">Artur </t>
  </si>
  <si>
    <t>LOK Bochnia</t>
  </si>
  <si>
    <t>321.</t>
  </si>
  <si>
    <t>Wciśliński</t>
  </si>
  <si>
    <t>Zakopane</t>
  </si>
  <si>
    <t>322.</t>
  </si>
  <si>
    <t>Mucha</t>
  </si>
  <si>
    <t>Edward</t>
  </si>
  <si>
    <t>323.</t>
  </si>
  <si>
    <t>Rajtar</t>
  </si>
  <si>
    <t>K.N.Yeti Kraków</t>
  </si>
  <si>
    <t>324.</t>
  </si>
  <si>
    <t>Wiśniewski</t>
  </si>
  <si>
    <t>325.</t>
  </si>
  <si>
    <t>Wójcik</t>
  </si>
  <si>
    <t>326.</t>
  </si>
  <si>
    <t xml:space="preserve">Chrapkiewicz </t>
  </si>
  <si>
    <t>SBD Energetyk Rybnik</t>
  </si>
  <si>
    <t>327.</t>
  </si>
  <si>
    <t>Woźniak</t>
  </si>
  <si>
    <t>Olaf</t>
  </si>
  <si>
    <t>328.</t>
  </si>
  <si>
    <t>Chortaszko</t>
  </si>
  <si>
    <t>329.</t>
  </si>
  <si>
    <t>Kowalski</t>
  </si>
  <si>
    <t>Concepto.pl</t>
  </si>
  <si>
    <t>330.</t>
  </si>
  <si>
    <t>Solecki</t>
  </si>
  <si>
    <t>TTA Bieruń</t>
  </si>
  <si>
    <t>331.</t>
  </si>
  <si>
    <t xml:space="preserve">JANKOWSKI </t>
  </si>
  <si>
    <t>TARNOBRZEG</t>
  </si>
  <si>
    <t>332.</t>
  </si>
  <si>
    <t>Błoński</t>
  </si>
  <si>
    <t>Kazimierz</t>
  </si>
  <si>
    <t>333.</t>
  </si>
  <si>
    <t>Respondek</t>
  </si>
  <si>
    <t>334.</t>
  </si>
  <si>
    <t>Dymek</t>
  </si>
  <si>
    <t>Warszawa</t>
  </si>
  <si>
    <t>335.</t>
  </si>
  <si>
    <t>Kanecki</t>
  </si>
  <si>
    <t>336.</t>
  </si>
  <si>
    <t>Tajber</t>
  </si>
  <si>
    <t>Świerczyniec</t>
  </si>
  <si>
    <t>337.</t>
  </si>
  <si>
    <t>Ptaszek</t>
  </si>
  <si>
    <t>Słopnice</t>
  </si>
  <si>
    <t>338.</t>
  </si>
  <si>
    <t>Słowakiewicz</t>
  </si>
  <si>
    <t>339.</t>
  </si>
  <si>
    <t xml:space="preserve">Olbryś </t>
  </si>
  <si>
    <t>KB Pimar Legionowo</t>
  </si>
  <si>
    <t>340.</t>
  </si>
  <si>
    <t>Nosalik</t>
  </si>
  <si>
    <t>341.</t>
  </si>
  <si>
    <t xml:space="preserve">Asperski </t>
  </si>
  <si>
    <t>Kalisz</t>
  </si>
  <si>
    <t>342.</t>
  </si>
  <si>
    <t xml:space="preserve">ROCZNIAK </t>
  </si>
  <si>
    <t>RTIP</t>
  </si>
  <si>
    <t>343.</t>
  </si>
  <si>
    <t>Esik</t>
  </si>
  <si>
    <t>344.</t>
  </si>
  <si>
    <t>Gąsiorek</t>
  </si>
  <si>
    <t>345.</t>
  </si>
  <si>
    <t>Talowski</t>
  </si>
  <si>
    <t>Salomon Trail Running</t>
  </si>
  <si>
    <t>346.</t>
  </si>
  <si>
    <t>Kozieł</t>
  </si>
  <si>
    <t>347.</t>
  </si>
  <si>
    <t>Sułkowski</t>
  </si>
  <si>
    <t xml:space="preserve">Andrzej </t>
  </si>
  <si>
    <t>348.</t>
  </si>
  <si>
    <t xml:space="preserve">Galica </t>
  </si>
  <si>
    <t>Hubert</t>
  </si>
  <si>
    <t>Kościelisko</t>
  </si>
  <si>
    <t>349.</t>
  </si>
  <si>
    <t xml:space="preserve">KRASOŃ </t>
  </si>
  <si>
    <t>350.</t>
  </si>
  <si>
    <t>351.</t>
  </si>
  <si>
    <t>Lach</t>
  </si>
  <si>
    <t>352.</t>
  </si>
  <si>
    <t>Malczewski</t>
  </si>
  <si>
    <t>353.</t>
  </si>
  <si>
    <t>354.</t>
  </si>
  <si>
    <t>Skrzyński</t>
  </si>
  <si>
    <t>355.</t>
  </si>
  <si>
    <t>Sławiński</t>
  </si>
  <si>
    <t>356.</t>
  </si>
  <si>
    <t>357.</t>
  </si>
  <si>
    <t>Chotowicki</t>
  </si>
  <si>
    <t>Leńcze</t>
  </si>
  <si>
    <t>358.</t>
  </si>
  <si>
    <t>Piórecki</t>
  </si>
  <si>
    <t xml:space="preserve">Michał </t>
  </si>
  <si>
    <t>359.</t>
  </si>
  <si>
    <t>Wahl</t>
  </si>
  <si>
    <t>AKS Chorzów</t>
  </si>
  <si>
    <t>360.</t>
  </si>
  <si>
    <t xml:space="preserve">BUBULA </t>
  </si>
  <si>
    <t>WIŚNIOWA</t>
  </si>
  <si>
    <t>361.</t>
  </si>
  <si>
    <t>362.</t>
  </si>
  <si>
    <t>Kostka</t>
  </si>
  <si>
    <t>363.</t>
  </si>
  <si>
    <t>Nowak</t>
  </si>
  <si>
    <t>Zdzisław</t>
  </si>
  <si>
    <t>364.</t>
  </si>
  <si>
    <t>Staś</t>
  </si>
  <si>
    <t>Bieruń</t>
  </si>
  <si>
    <t>365.</t>
  </si>
  <si>
    <t>366.</t>
  </si>
  <si>
    <t>Szarek</t>
  </si>
  <si>
    <t>367.</t>
  </si>
  <si>
    <t xml:space="preserve">Bogucki </t>
  </si>
  <si>
    <t>368.</t>
  </si>
  <si>
    <t>369.</t>
  </si>
  <si>
    <t>Sikora</t>
  </si>
  <si>
    <t>370.</t>
  </si>
  <si>
    <t>Stadnicki</t>
  </si>
  <si>
    <t xml:space="preserve">Wojciech </t>
  </si>
  <si>
    <t>ApplyDeltaForce</t>
  </si>
  <si>
    <t>371.</t>
  </si>
  <si>
    <t xml:space="preserve">CICHOŃSKI </t>
  </si>
  <si>
    <t>Michal</t>
  </si>
  <si>
    <t>BIEGAM BO MUSZĘ KIELCE</t>
  </si>
  <si>
    <t>372.</t>
  </si>
  <si>
    <t xml:space="preserve">Kasprzyk </t>
  </si>
  <si>
    <t>373.</t>
  </si>
  <si>
    <t>Kuczyński</t>
  </si>
  <si>
    <t>Poznań</t>
  </si>
  <si>
    <t>374.</t>
  </si>
  <si>
    <t>Niedźwiecki</t>
  </si>
  <si>
    <t>375.</t>
  </si>
  <si>
    <t>Głowacki</t>
  </si>
  <si>
    <t>376.</t>
  </si>
  <si>
    <t>Włodarczyk</t>
  </si>
  <si>
    <t xml:space="preserve">Krzysztof </t>
  </si>
  <si>
    <t>FLASHBACK</t>
  </si>
  <si>
    <t>377.</t>
  </si>
  <si>
    <t xml:space="preserve">SZWED </t>
  </si>
  <si>
    <t>STALOWA WOLA</t>
  </si>
  <si>
    <t>378.</t>
  </si>
  <si>
    <t xml:space="preserve">Bielecki </t>
  </si>
  <si>
    <t>379.</t>
  </si>
  <si>
    <t>Łopusiewicz</t>
  </si>
  <si>
    <t>380.</t>
  </si>
  <si>
    <t>Porosło</t>
  </si>
  <si>
    <t>381.</t>
  </si>
  <si>
    <t>Urbański</t>
  </si>
  <si>
    <t>Chorzów</t>
  </si>
  <si>
    <t>382.</t>
  </si>
  <si>
    <t>Wielgan</t>
  </si>
  <si>
    <t>383.</t>
  </si>
  <si>
    <t>Niemas</t>
  </si>
  <si>
    <t>Fundacja Bliżej Cżlowieka</t>
  </si>
  <si>
    <t>384.</t>
  </si>
  <si>
    <t>Pastwa</t>
  </si>
  <si>
    <t>385.</t>
  </si>
  <si>
    <t xml:space="preserve">TOMCZYK </t>
  </si>
  <si>
    <t>WITAR TARNOBRZEG</t>
  </si>
  <si>
    <t>386.</t>
  </si>
  <si>
    <t>Teplicki</t>
  </si>
  <si>
    <t>Wieszowa</t>
  </si>
  <si>
    <t>387.</t>
  </si>
  <si>
    <t xml:space="preserve">Tomasz </t>
  </si>
  <si>
    <t>Biała Podlaska</t>
  </si>
  <si>
    <t>388.</t>
  </si>
  <si>
    <t>Koziarski</t>
  </si>
  <si>
    <t>389.</t>
  </si>
  <si>
    <t>Pysiewicz</t>
  </si>
  <si>
    <t>390.</t>
  </si>
  <si>
    <t>Wąsik</t>
  </si>
  <si>
    <t>Lublin</t>
  </si>
  <si>
    <t>391.</t>
  </si>
  <si>
    <t xml:space="preserve">Serafin </t>
  </si>
  <si>
    <t>392.</t>
  </si>
  <si>
    <t xml:space="preserve">DĄBEK </t>
  </si>
  <si>
    <t>RUDNIK NAD SANEM</t>
  </si>
  <si>
    <t>393.</t>
  </si>
  <si>
    <t>Błach</t>
  </si>
  <si>
    <t>4Run Pińczów</t>
  </si>
  <si>
    <t>394.</t>
  </si>
  <si>
    <t>Łojas</t>
  </si>
  <si>
    <t>395.</t>
  </si>
  <si>
    <t>396.</t>
  </si>
  <si>
    <t>Ślęzak</t>
  </si>
  <si>
    <t>397.</t>
  </si>
  <si>
    <t>Kaleta</t>
  </si>
  <si>
    <t>Cięcina</t>
  </si>
  <si>
    <t>398.</t>
  </si>
  <si>
    <t>Adamiec</t>
  </si>
  <si>
    <t>Ruda</t>
  </si>
  <si>
    <t>399.</t>
  </si>
  <si>
    <t>Górecki</t>
  </si>
  <si>
    <t>400.</t>
  </si>
  <si>
    <t>Łukojć</t>
  </si>
  <si>
    <t>401.</t>
  </si>
  <si>
    <t>Żelawski</t>
  </si>
  <si>
    <t>10BKPanc</t>
  </si>
  <si>
    <t>402.</t>
  </si>
  <si>
    <t>Wawak</t>
  </si>
  <si>
    <t>Międzybrodzie</t>
  </si>
  <si>
    <t>403.</t>
  </si>
  <si>
    <t>Gradzi</t>
  </si>
  <si>
    <t>404.</t>
  </si>
  <si>
    <t xml:space="preserve">CHARA </t>
  </si>
  <si>
    <t>TEAM SANDOMIERZ</t>
  </si>
  <si>
    <t>405.</t>
  </si>
  <si>
    <t>Suchy</t>
  </si>
  <si>
    <t xml:space="preserve">Franciszek </t>
  </si>
  <si>
    <t>406.</t>
  </si>
  <si>
    <t>Bieńkowski</t>
  </si>
  <si>
    <t>407.</t>
  </si>
  <si>
    <t>Dziedzic</t>
  </si>
  <si>
    <t>408.</t>
  </si>
  <si>
    <t>Porębski</t>
  </si>
  <si>
    <t>Targowisko</t>
  </si>
  <si>
    <t>409.</t>
  </si>
  <si>
    <t>Wichrowski</t>
  </si>
  <si>
    <t>KS Sprint Bielsko-Biała</t>
  </si>
  <si>
    <t>410.</t>
  </si>
  <si>
    <t>Dubiel</t>
  </si>
  <si>
    <t>Kraków/Dubiel Vitrum</t>
  </si>
  <si>
    <t>411.</t>
  </si>
  <si>
    <t>Kosmala</t>
  </si>
  <si>
    <t>412.</t>
  </si>
  <si>
    <t>KB 4RUN TEAM Piła</t>
  </si>
  <si>
    <t>413.</t>
  </si>
  <si>
    <t>Sznapka</t>
  </si>
  <si>
    <t>Świętochłowice</t>
  </si>
  <si>
    <t>414.</t>
  </si>
  <si>
    <t>Bugajski</t>
  </si>
  <si>
    <t>Wiśnicz Mały</t>
  </si>
  <si>
    <t>415.</t>
  </si>
  <si>
    <t xml:space="preserve">KASIŃSKI </t>
  </si>
  <si>
    <t>PSZCZYNA</t>
  </si>
  <si>
    <t>416.</t>
  </si>
  <si>
    <t>Falkenberg</t>
  </si>
  <si>
    <t>Karkonoski Klub Owczarka Niemieckiego</t>
  </si>
  <si>
    <t>417.</t>
  </si>
  <si>
    <t>Pilch</t>
  </si>
  <si>
    <t>Wisła</t>
  </si>
  <si>
    <t>418.</t>
  </si>
  <si>
    <t>Leśnicki</t>
  </si>
  <si>
    <t>419.</t>
  </si>
  <si>
    <t xml:space="preserve">Mleczko </t>
  </si>
  <si>
    <t>Krynica Zdrój</t>
  </si>
  <si>
    <t>420.</t>
  </si>
  <si>
    <t>Wesołowski</t>
  </si>
  <si>
    <t xml:space="preserve">Bartosz </t>
  </si>
  <si>
    <t>HTC Miachłowice</t>
  </si>
  <si>
    <t>421.</t>
  </si>
  <si>
    <t>Hankus</t>
  </si>
  <si>
    <t>422.</t>
  </si>
  <si>
    <t>Morański</t>
  </si>
  <si>
    <t>Marian</t>
  </si>
  <si>
    <t>Zabrze</t>
  </si>
  <si>
    <t>423.</t>
  </si>
  <si>
    <t xml:space="preserve">SŁOBODZIAK </t>
  </si>
  <si>
    <t>GRUPA BIEGANIE NA ZDROWIE SOKOŁÓW MŁP</t>
  </si>
  <si>
    <t>424.</t>
  </si>
  <si>
    <t>Białucha</t>
  </si>
  <si>
    <t>Sergiusz</t>
  </si>
  <si>
    <t>Bytom</t>
  </si>
  <si>
    <t>425.</t>
  </si>
  <si>
    <t>Dziejma</t>
  </si>
  <si>
    <t>426.</t>
  </si>
  <si>
    <t>Konieczny</t>
  </si>
  <si>
    <t>427.</t>
  </si>
  <si>
    <t>Korpula</t>
  </si>
  <si>
    <t>Piekoszów</t>
  </si>
  <si>
    <t>428.</t>
  </si>
  <si>
    <t>Zwęgliński</t>
  </si>
  <si>
    <t>BBL Kadzierzyn-Koźle</t>
  </si>
  <si>
    <t>429.</t>
  </si>
  <si>
    <t>Sikorski</t>
  </si>
  <si>
    <t>LKS Pogórze</t>
  </si>
  <si>
    <t>430.</t>
  </si>
  <si>
    <t xml:space="preserve">KOZŁOWSKI </t>
  </si>
  <si>
    <t>431.</t>
  </si>
  <si>
    <t>Gościński</t>
  </si>
  <si>
    <t>432.</t>
  </si>
  <si>
    <t xml:space="preserve">Radajewski </t>
  </si>
  <si>
    <t>Gostyń</t>
  </si>
  <si>
    <t>433.</t>
  </si>
  <si>
    <t>Kobylanka</t>
  </si>
  <si>
    <t>434.</t>
  </si>
  <si>
    <t>Smoleń</t>
  </si>
  <si>
    <t>435.</t>
  </si>
  <si>
    <t>Figura</t>
  </si>
  <si>
    <t>436.</t>
  </si>
  <si>
    <t>Kopko</t>
  </si>
  <si>
    <t>zmieleni.pl</t>
  </si>
  <si>
    <t>437.</t>
  </si>
  <si>
    <t>Kopra</t>
  </si>
  <si>
    <t>438.</t>
  </si>
  <si>
    <t>Niedziołka</t>
  </si>
  <si>
    <t>439.</t>
  </si>
  <si>
    <t>Nyka</t>
  </si>
  <si>
    <t>440.</t>
  </si>
  <si>
    <t>Zapolski</t>
  </si>
  <si>
    <t>SKI RACE SERWIS Nowy Sącz</t>
  </si>
  <si>
    <t>441.</t>
  </si>
  <si>
    <t>Janik</t>
  </si>
  <si>
    <t>442.</t>
  </si>
  <si>
    <t>Karcz</t>
  </si>
  <si>
    <t>443.</t>
  </si>
  <si>
    <t xml:space="preserve">Uliczka </t>
  </si>
  <si>
    <t>444.</t>
  </si>
  <si>
    <t>KOPERSTYŃSKI</t>
  </si>
  <si>
    <t xml:space="preserve">Zbigniew </t>
  </si>
  <si>
    <t>445.</t>
  </si>
  <si>
    <t>Hołuj</t>
  </si>
  <si>
    <t>446.</t>
  </si>
  <si>
    <t>Jajecznica</t>
  </si>
  <si>
    <t>Rabka</t>
  </si>
  <si>
    <t>447.</t>
  </si>
  <si>
    <t>Lachera</t>
  </si>
  <si>
    <t>Prestor Team</t>
  </si>
  <si>
    <t>448.</t>
  </si>
  <si>
    <t>Sawicki</t>
  </si>
  <si>
    <t>449.</t>
  </si>
  <si>
    <t>Sobkowski</t>
  </si>
  <si>
    <t>Łodygowice</t>
  </si>
  <si>
    <t>450.</t>
  </si>
  <si>
    <t>Waszkiewicz</t>
  </si>
  <si>
    <t>451.</t>
  </si>
  <si>
    <t>Śmieszek</t>
  </si>
  <si>
    <t>Ultramaraton Limanowa</t>
  </si>
  <si>
    <t>452.</t>
  </si>
  <si>
    <t>Gołdyn</t>
  </si>
  <si>
    <t>453.</t>
  </si>
  <si>
    <t>Pełka</t>
  </si>
  <si>
    <t>KW Bielsko-Biała</t>
  </si>
  <si>
    <t>454.</t>
  </si>
  <si>
    <t>Badylak</t>
  </si>
  <si>
    <t>Kopalnia Soli Wieliczka</t>
  </si>
  <si>
    <t>455.</t>
  </si>
  <si>
    <t xml:space="preserve">GRZECZNIK </t>
  </si>
  <si>
    <t>456.</t>
  </si>
  <si>
    <t>Bućko</t>
  </si>
  <si>
    <t>KKFM</t>
  </si>
  <si>
    <t>Wiśniewska-Ulfik</t>
  </si>
  <si>
    <t>Dominika</t>
  </si>
  <si>
    <t>Celińska</t>
  </si>
  <si>
    <t>Anna</t>
  </si>
  <si>
    <t xml:space="preserve">Głogowska </t>
  </si>
  <si>
    <t>Kamila</t>
  </si>
  <si>
    <t>Filipowska</t>
  </si>
  <si>
    <t>Agnieszka</t>
  </si>
  <si>
    <t>Pawłowska</t>
  </si>
  <si>
    <t>Paulina</t>
  </si>
  <si>
    <t>Cebo</t>
  </si>
  <si>
    <t>Maria</t>
  </si>
  <si>
    <t>Górki Małe</t>
  </si>
  <si>
    <t>Dziura</t>
  </si>
  <si>
    <t>Agata</t>
  </si>
  <si>
    <t>Pyzik</t>
  </si>
  <si>
    <t>Weronika</t>
  </si>
  <si>
    <t>Halina</t>
  </si>
  <si>
    <t>Dias</t>
  </si>
  <si>
    <t>Magdalena</t>
  </si>
  <si>
    <t>WKS Flota Gdynia</t>
  </si>
  <si>
    <t>Sadowska</t>
  </si>
  <si>
    <t>Natalia</t>
  </si>
  <si>
    <t>Pachura</t>
  </si>
  <si>
    <t>Kinga</t>
  </si>
  <si>
    <t>ceneria.pl</t>
  </si>
  <si>
    <t>Kordalska</t>
  </si>
  <si>
    <t>Karolina</t>
  </si>
  <si>
    <t>Gostomczyk</t>
  </si>
  <si>
    <t>Ewelina</t>
  </si>
  <si>
    <t>Wojciechowska</t>
  </si>
  <si>
    <t>Katarzyna</t>
  </si>
  <si>
    <t>MKS Stal Nowa Dęba</t>
  </si>
  <si>
    <t>Bolechowska</t>
  </si>
  <si>
    <t>ZKKT Zakopane</t>
  </si>
  <si>
    <t>Biała</t>
  </si>
  <si>
    <t>Bielec</t>
  </si>
  <si>
    <t>Edyta</t>
  </si>
  <si>
    <t>Ziółkowska</t>
  </si>
  <si>
    <t>Kardas</t>
  </si>
  <si>
    <t>Ilona</t>
  </si>
  <si>
    <t>UKS Olimp Kozienice</t>
  </si>
  <si>
    <t>Mórawska</t>
  </si>
  <si>
    <t>Róża</t>
  </si>
  <si>
    <t>Rolka</t>
  </si>
  <si>
    <t>Gabriela</t>
  </si>
  <si>
    <t xml:space="preserve">Turosz </t>
  </si>
  <si>
    <t xml:space="preserve">Iwona </t>
  </si>
  <si>
    <t>Leżajsk</t>
  </si>
  <si>
    <t>Gielec</t>
  </si>
  <si>
    <t>Monika</t>
  </si>
  <si>
    <t>Zatorska</t>
  </si>
  <si>
    <t>L-UKS Burza Rogi</t>
  </si>
  <si>
    <t xml:space="preserve">Sojda </t>
  </si>
  <si>
    <t>Mariola</t>
  </si>
  <si>
    <t>Ficner</t>
  </si>
  <si>
    <t>Złotoryja</t>
  </si>
  <si>
    <t>Frukacz</t>
  </si>
  <si>
    <t>Joanna</t>
  </si>
  <si>
    <t>Kubit</t>
  </si>
  <si>
    <t>Aneta</t>
  </si>
  <si>
    <t>Starzyk</t>
  </si>
  <si>
    <t>Marzena</t>
  </si>
  <si>
    <t>Bisztyga</t>
  </si>
  <si>
    <t>Sabina</t>
  </si>
  <si>
    <t>AZS AFW Masters Kraków</t>
  </si>
  <si>
    <t>Białorczyk-Jarzębowska</t>
  </si>
  <si>
    <t>Wilkowice</t>
  </si>
  <si>
    <t>Stanek</t>
  </si>
  <si>
    <t>Angelika</t>
  </si>
  <si>
    <t>Majer</t>
  </si>
  <si>
    <t>Ewa</t>
  </si>
  <si>
    <t>Dobczyce</t>
  </si>
  <si>
    <t>Piskorowska</t>
  </si>
  <si>
    <t>Danuta</t>
  </si>
  <si>
    <t>Pałka</t>
  </si>
  <si>
    <t>Justyna</t>
  </si>
  <si>
    <t>LKS Kłos Olkusz</t>
  </si>
  <si>
    <t>Kwiatkowska</t>
  </si>
  <si>
    <t xml:space="preserve">Ryguła </t>
  </si>
  <si>
    <t>Opole</t>
  </si>
  <si>
    <t>Marczak</t>
  </si>
  <si>
    <t>Roksana</t>
  </si>
  <si>
    <t>TRI Team Lubin</t>
  </si>
  <si>
    <t>Beredek</t>
  </si>
  <si>
    <t>KB Krościenko Wyżne</t>
  </si>
  <si>
    <t>Mongione</t>
  </si>
  <si>
    <t>Marianna</t>
  </si>
  <si>
    <t>Różankowska</t>
  </si>
  <si>
    <t>Aleksandra</t>
  </si>
  <si>
    <t>Wicha</t>
  </si>
  <si>
    <t>Małgorzata</t>
  </si>
  <si>
    <t>WKS Wawel</t>
  </si>
  <si>
    <t>Kondycja</t>
  </si>
  <si>
    <t>Mizera</t>
  </si>
  <si>
    <t>Zając</t>
  </si>
  <si>
    <t>Lidia</t>
  </si>
  <si>
    <t>Rzepka</t>
  </si>
  <si>
    <t>Sulowska</t>
  </si>
  <si>
    <t>Iwona</t>
  </si>
  <si>
    <t>AZS AWF Kraków</t>
  </si>
  <si>
    <t>Jarosz</t>
  </si>
  <si>
    <t>Kobiety na Medal</t>
  </si>
  <si>
    <t>Nitzka</t>
  </si>
  <si>
    <t>Worek</t>
  </si>
  <si>
    <t>KS Halny Węgierska Górka</t>
  </si>
  <si>
    <t xml:space="preserve">Włosik </t>
  </si>
  <si>
    <t>Kolejowy Klub Wodny Kraków</t>
  </si>
  <si>
    <t>Kos</t>
  </si>
  <si>
    <t>Milówka</t>
  </si>
  <si>
    <t>Mieloch</t>
  </si>
  <si>
    <t>Tamara</t>
  </si>
  <si>
    <t>Pogoria Biega</t>
  </si>
  <si>
    <t>Hofman</t>
  </si>
  <si>
    <t>Livestrong Trail Team</t>
  </si>
  <si>
    <t xml:space="preserve">Filip </t>
  </si>
  <si>
    <t>Rosikoń</t>
  </si>
  <si>
    <t>Słota</t>
  </si>
  <si>
    <t>4 Run Pińczów</t>
  </si>
  <si>
    <t>Off-trail.pl</t>
  </si>
  <si>
    <t>Wioletta</t>
  </si>
  <si>
    <t>Głodkiewicz</t>
  </si>
  <si>
    <t>Jarosz-Piwońska</t>
  </si>
  <si>
    <t>Aldona</t>
  </si>
  <si>
    <t>Beata</t>
  </si>
  <si>
    <t>Góra</t>
  </si>
  <si>
    <t>Kalemba</t>
  </si>
  <si>
    <t>WKS Wawel Zakopane</t>
  </si>
  <si>
    <t>Ludkowska</t>
  </si>
  <si>
    <t>Urszula</t>
  </si>
  <si>
    <t>Żbikowska-Jusis</t>
  </si>
  <si>
    <t>KB Arturówek Łódź</t>
  </si>
  <si>
    <t>Trzęsicka</t>
  </si>
  <si>
    <t>Irena</t>
  </si>
  <si>
    <t>Grzegorczyk</t>
  </si>
  <si>
    <t>Motyka</t>
  </si>
  <si>
    <t>ŁĄCZAK</t>
  </si>
  <si>
    <t>Bochenek</t>
  </si>
  <si>
    <t>LKS Pogórze / Festiwal Biegowy Krynica</t>
  </si>
  <si>
    <t>Bogusława</t>
  </si>
  <si>
    <t>Brzusnik</t>
  </si>
  <si>
    <t>Wysocka</t>
  </si>
  <si>
    <t>Niźnik</t>
  </si>
  <si>
    <t>Budzyk</t>
  </si>
  <si>
    <t>Janina</t>
  </si>
  <si>
    <t>Boczkowska</t>
  </si>
  <si>
    <t>Raczek</t>
  </si>
  <si>
    <t>Kotaś</t>
  </si>
  <si>
    <t>AZS AWF Kraków Masters</t>
  </si>
  <si>
    <t>Tyrankiewicz</t>
  </si>
  <si>
    <t>Kaputa</t>
  </si>
  <si>
    <t>Piskor- Świerad</t>
  </si>
  <si>
    <t>Huzior</t>
  </si>
  <si>
    <t>Elżbieta</t>
  </si>
  <si>
    <t>Luxtorpeda Orzesze</t>
  </si>
  <si>
    <t>Wojtyła</t>
  </si>
  <si>
    <t>Barbara</t>
  </si>
  <si>
    <t>Kącka</t>
  </si>
  <si>
    <t>Festiwal Biegowy Krynica</t>
  </si>
  <si>
    <t>Koczur-Lot</t>
  </si>
  <si>
    <t>Marta</t>
  </si>
  <si>
    <t>Andrychów</t>
  </si>
  <si>
    <t>Fundacja Bliżej Człowieka</t>
  </si>
  <si>
    <t>Wajnor</t>
  </si>
  <si>
    <t>Pikuski Poznań</t>
  </si>
  <si>
    <t>Jaromin</t>
  </si>
  <si>
    <t>Nozio-Mąsior</t>
  </si>
  <si>
    <t>Bukowska</t>
  </si>
  <si>
    <t>BKS-WP Kościelisko</t>
  </si>
  <si>
    <t xml:space="preserve">RUTKOWSKA </t>
  </si>
  <si>
    <t>Soczyńska</t>
  </si>
  <si>
    <t xml:space="preserve">KW Warszawa </t>
  </si>
  <si>
    <t>Piątek</t>
  </si>
  <si>
    <t>Kuczakowska</t>
  </si>
  <si>
    <t>Legnica</t>
  </si>
  <si>
    <t>Plewa</t>
  </si>
  <si>
    <t>Warzocha</t>
  </si>
  <si>
    <t>40-latek Tychy</t>
  </si>
  <si>
    <t>Jamróz</t>
  </si>
  <si>
    <t>Fitness Club Tao Kielce</t>
  </si>
  <si>
    <t>Czyżewska</t>
  </si>
  <si>
    <t>Eliza</t>
  </si>
  <si>
    <t>HARDY TEAM</t>
  </si>
  <si>
    <t>Podolska</t>
  </si>
  <si>
    <t>Bydgoszcz</t>
  </si>
  <si>
    <t>Strelkowska</t>
  </si>
  <si>
    <t>Wanda</t>
  </si>
  <si>
    <t>Izabela</t>
  </si>
  <si>
    <t>Lisik</t>
  </si>
  <si>
    <t>Świerczyńska- Janur</t>
  </si>
  <si>
    <t>Janerka-Moroń</t>
  </si>
  <si>
    <t>Marzka</t>
  </si>
  <si>
    <t xml:space="preserve">GRAUSKA </t>
  </si>
  <si>
    <t>Renata</t>
  </si>
  <si>
    <t>Przemyk</t>
  </si>
  <si>
    <t>LUKS Zabrzeg</t>
  </si>
  <si>
    <t>Czajkowska</t>
  </si>
  <si>
    <t>Korczyńska-Zdąbłarz</t>
  </si>
  <si>
    <t>Brudło</t>
  </si>
  <si>
    <t>Grodziski Klub Biegacza/Oriento Expresso Team</t>
  </si>
  <si>
    <t>Fojcik</t>
  </si>
  <si>
    <t>CZERWIŃSKA</t>
  </si>
  <si>
    <t>Bożena</t>
  </si>
  <si>
    <t>Ksepko</t>
  </si>
  <si>
    <t>Ochota</t>
  </si>
  <si>
    <t>Gierałtowice</t>
  </si>
  <si>
    <t>Kozanecka</t>
  </si>
  <si>
    <t>12tri.pl</t>
  </si>
  <si>
    <t>Matejak</t>
  </si>
  <si>
    <t>Anita</t>
  </si>
  <si>
    <t>Ćwiąkała</t>
  </si>
  <si>
    <t xml:space="preserve">ZARĘBA </t>
  </si>
  <si>
    <t>Jolanta</t>
  </si>
  <si>
    <t>Kisińska</t>
  </si>
  <si>
    <t>Perz</t>
  </si>
  <si>
    <t>NKB Chyży Nowy Tomyśl</t>
  </si>
  <si>
    <t>Wolny</t>
  </si>
  <si>
    <t>Ponikwia</t>
  </si>
  <si>
    <t>Jeleśnia</t>
  </si>
  <si>
    <t>Korach</t>
  </si>
  <si>
    <t>Kaszewska</t>
  </si>
  <si>
    <t>Pawlik</t>
  </si>
  <si>
    <t>Jadwiga</t>
  </si>
  <si>
    <t>Józefowicz-Czyżyk</t>
  </si>
  <si>
    <t>Lenarska-Majchrzak</t>
  </si>
  <si>
    <t>Łyżnicka</t>
  </si>
  <si>
    <t>Stagrowska</t>
  </si>
  <si>
    <t>Lewin Brzeski</t>
  </si>
  <si>
    <t>Zagórze</t>
  </si>
  <si>
    <t>Lupus Oleśnica</t>
  </si>
  <si>
    <t>Kielpińska</t>
  </si>
  <si>
    <t>Junior - K i M  - 16  (16-19 lat)  - (1997 - 1994)</t>
  </si>
  <si>
    <t>97,96,95,94</t>
  </si>
  <si>
    <t>Senior I - K i M  - 20  (20-29 lat)  - (1993 - 1984)</t>
  </si>
  <si>
    <t>93,92,91,90,89,88,87,86,85,84</t>
  </si>
  <si>
    <t>Senior II - K i M  - 30  (30-39 lat)  - (1983 - 1974)</t>
  </si>
  <si>
    <t>83,82,81,80,79,78,77,76,75,74</t>
  </si>
  <si>
    <t>Masters - K i M  - 40  (40-49 lat)  - (1973 - 1964)</t>
  </si>
  <si>
    <t>73,72,71,70,69,68,67,66,65,64</t>
  </si>
  <si>
    <t>Weteran I - K i M  - 50  (50-59 lat)  - (1963 – 1954)</t>
  </si>
  <si>
    <t>63,62,61,60,59,58,57,56,55,54</t>
  </si>
  <si>
    <t>Weteran II - K i M  - 60  (powyżej 60 lat) – (1953 i starsi)</t>
  </si>
  <si>
    <t>53,52,51,50,49,48,47,46,45,44,43,42,41,40…</t>
  </si>
  <si>
    <t>Mężczyźni</t>
  </si>
  <si>
    <t>Kobiety</t>
  </si>
  <si>
    <t>Pkt</t>
  </si>
  <si>
    <t>mce od tyłu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</si>
</sst>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z_ł_-;\-* #,##0.00\ _z_ł_-;_-* \-??\ _z_ł_-;_-@_-"/>
    <numFmt numFmtId="166" formatCode="0"/>
    <numFmt numFmtId="167" formatCode="D/MM/YYYY"/>
    <numFmt numFmtId="168" formatCode="[H]:MM:SS"/>
  </numFmts>
  <fonts count="27">
    <font>
      <sz val="11"/>
      <color indexed="8"/>
      <name val="Czcionka tekstu podstawowego"/>
      <family val="2"/>
    </font>
    <font>
      <sz val="10"/>
      <name val="Arial"/>
      <family val="0"/>
    </font>
    <font>
      <u val="single"/>
      <sz val="11"/>
      <color indexed="12"/>
      <name val="Czcionka tekstu podstawowego"/>
      <family val="2"/>
    </font>
    <font>
      <sz val="10"/>
      <name val="Microsoft YaHei"/>
      <family val="2"/>
    </font>
    <font>
      <sz val="10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23"/>
      <name val="Arial"/>
      <family val="2"/>
    </font>
    <font>
      <sz val="10"/>
      <color indexed="12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Czcionka tekstu podstawowego"/>
      <family val="2"/>
    </font>
    <font>
      <sz val="10"/>
      <color indexed="10"/>
      <name val="Czcionka tekstu podstawowego"/>
      <family val="2"/>
    </font>
    <font>
      <sz val="10"/>
      <name val="Czcionka tekstu podstawowego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4"/>
      <color indexed="8"/>
      <name val="Czcionka tekstu podstawowego"/>
      <family val="2"/>
    </font>
    <font>
      <b/>
      <sz val="11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9" fillId="0" borderId="0">
      <alignment/>
      <protection/>
    </xf>
  </cellStyleXfs>
  <cellXfs count="305">
    <xf numFmtId="164" fontId="0" fillId="0" borderId="0" xfId="0" applyAlignment="1">
      <alignment/>
    </xf>
    <xf numFmtId="164" fontId="5" fillId="0" borderId="0" xfId="0" applyFont="1" applyAlignment="1">
      <alignment vertical="center"/>
    </xf>
    <xf numFmtId="164" fontId="5" fillId="0" borderId="0" xfId="0" applyFont="1" applyAlignment="1">
      <alignment horizontal="left" vertical="center"/>
    </xf>
    <xf numFmtId="164" fontId="5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6" fillId="2" borderId="1" xfId="20" applyNumberFormat="1" applyFont="1" applyFill="1" applyBorder="1" applyAlignment="1" applyProtection="1">
      <alignment horizontal="center" vertical="center"/>
      <protection/>
    </xf>
    <xf numFmtId="164" fontId="6" fillId="2" borderId="1" xfId="20" applyNumberFormat="1" applyFont="1" applyFill="1" applyBorder="1" applyAlignment="1" applyProtection="1">
      <alignment vertical="center"/>
      <protection/>
    </xf>
    <xf numFmtId="164" fontId="1" fillId="2" borderId="1" xfId="20" applyNumberFormat="1" applyFont="1" applyFill="1" applyBorder="1" applyAlignment="1" applyProtection="1">
      <alignment vertical="center"/>
      <protection/>
    </xf>
    <xf numFmtId="164" fontId="7" fillId="2" borderId="0" xfId="20" applyNumberFormat="1" applyFont="1" applyFill="1" applyBorder="1" applyAlignment="1" applyProtection="1">
      <alignment horizontal="center" vertical="center"/>
      <protection/>
    </xf>
    <xf numFmtId="164" fontId="1" fillId="3" borderId="2" xfId="20" applyNumberFormat="1" applyFont="1" applyFill="1" applyBorder="1" applyAlignment="1" applyProtection="1">
      <alignment horizontal="center" vertical="center"/>
      <protection/>
    </xf>
    <xf numFmtId="164" fontId="1" fillId="3" borderId="1" xfId="20" applyNumberFormat="1" applyFont="1" applyFill="1" applyBorder="1" applyAlignment="1" applyProtection="1">
      <alignment vertical="center"/>
      <protection/>
    </xf>
    <xf numFmtId="164" fontId="1" fillId="4" borderId="3" xfId="20" applyNumberFormat="1" applyFont="1" applyFill="1" applyBorder="1" applyAlignment="1" applyProtection="1">
      <alignment horizontal="center" vertical="center"/>
      <protection/>
    </xf>
    <xf numFmtId="164" fontId="1" fillId="5" borderId="1" xfId="20" applyNumberFormat="1" applyFont="1" applyFill="1" applyBorder="1" applyAlignment="1" applyProtection="1">
      <alignment horizontal="center" vertical="center"/>
      <protection/>
    </xf>
    <xf numFmtId="164" fontId="1" fillId="4" borderId="1" xfId="20" applyNumberFormat="1" applyFont="1" applyFill="1" applyBorder="1" applyAlignment="1" applyProtection="1">
      <alignment horizontal="center" vertical="center"/>
      <protection/>
    </xf>
    <xf numFmtId="164" fontId="1" fillId="5" borderId="2" xfId="20" applyNumberFormat="1" applyFont="1" applyFill="1" applyBorder="1" applyAlignment="1" applyProtection="1">
      <alignment horizontal="center" vertical="center"/>
      <protection/>
    </xf>
    <xf numFmtId="164" fontId="1" fillId="3" borderId="1" xfId="0" applyFont="1" applyFill="1" applyBorder="1" applyAlignment="1">
      <alignment horizontal="center" vertical="center"/>
    </xf>
    <xf numFmtId="164" fontId="1" fillId="4" borderId="2" xfId="20" applyNumberFormat="1" applyFont="1" applyFill="1" applyBorder="1" applyAlignment="1" applyProtection="1">
      <alignment horizontal="center" vertical="center"/>
      <protection/>
    </xf>
    <xf numFmtId="164" fontId="1" fillId="3" borderId="2" xfId="0" applyFont="1" applyFill="1" applyBorder="1" applyAlignment="1">
      <alignment horizontal="center" vertical="center"/>
    </xf>
    <xf numFmtId="164" fontId="1" fillId="2" borderId="0" xfId="0" applyFont="1" applyFill="1" applyAlignment="1">
      <alignment horizontal="center" vertical="center"/>
    </xf>
    <xf numFmtId="164" fontId="1" fillId="6" borderId="4" xfId="0" applyFont="1" applyFill="1" applyBorder="1" applyAlignment="1">
      <alignment horizontal="center" vertical="center"/>
    </xf>
    <xf numFmtId="164" fontId="1" fillId="6" borderId="4" xfId="0" applyFont="1" applyFill="1" applyBorder="1" applyAlignment="1">
      <alignment horizontal="left" vertical="center"/>
    </xf>
    <xf numFmtId="164" fontId="1" fillId="6" borderId="1" xfId="0" applyFont="1" applyFill="1" applyBorder="1" applyAlignment="1">
      <alignment horizontal="center" vertical="center" textRotation="90" wrapText="1"/>
    </xf>
    <xf numFmtId="164" fontId="1" fillId="6" borderId="4" xfId="0" applyFont="1" applyFill="1" applyBorder="1" applyAlignment="1">
      <alignment horizontal="center" vertical="center" textRotation="90" wrapText="1"/>
    </xf>
    <xf numFmtId="164" fontId="1" fillId="6" borderId="4" xfId="0" applyFont="1" applyFill="1" applyBorder="1" applyAlignment="1">
      <alignment horizontal="center" vertical="center" textRotation="90"/>
    </xf>
    <xf numFmtId="164" fontId="1" fillId="4" borderId="5" xfId="0" applyFont="1" applyFill="1" applyBorder="1" applyAlignment="1">
      <alignment horizontal="center" vertical="center" textRotation="90" wrapText="1"/>
    </xf>
    <xf numFmtId="164" fontId="1" fillId="5" borderId="5" xfId="0" applyFont="1" applyFill="1" applyBorder="1" applyAlignment="1">
      <alignment horizontal="center" vertical="center" textRotation="90" wrapText="1"/>
    </xf>
    <xf numFmtId="164" fontId="1" fillId="3" borderId="5" xfId="0" applyFont="1" applyFill="1" applyBorder="1" applyAlignment="1">
      <alignment horizontal="center" vertical="center" textRotation="90" wrapText="1"/>
    </xf>
    <xf numFmtId="164" fontId="5" fillId="7" borderId="5" xfId="0" applyFont="1" applyFill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center" vertical="center"/>
    </xf>
    <xf numFmtId="164" fontId="1" fillId="5" borderId="1" xfId="0" applyFont="1" applyFill="1" applyBorder="1" applyAlignment="1">
      <alignment horizontal="center" vertical="center"/>
    </xf>
    <xf numFmtId="164" fontId="1" fillId="5" borderId="2" xfId="0" applyFont="1" applyFill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/>
    </xf>
    <xf numFmtId="164" fontId="1" fillId="4" borderId="2" xfId="0" applyFont="1" applyFill="1" applyBorder="1" applyAlignment="1">
      <alignment horizontal="center" vertical="center"/>
    </xf>
    <xf numFmtId="164" fontId="5" fillId="3" borderId="2" xfId="0" applyFont="1" applyFill="1" applyBorder="1" applyAlignment="1">
      <alignment horizontal="center" vertical="center"/>
    </xf>
    <xf numFmtId="164" fontId="5" fillId="0" borderId="0" xfId="0" applyFont="1" applyAlignment="1">
      <alignment horizontal="center" textRotation="90" wrapText="1"/>
    </xf>
    <xf numFmtId="164" fontId="5" fillId="2" borderId="1" xfId="20" applyNumberFormat="1" applyFont="1" applyFill="1" applyBorder="1" applyAlignment="1" applyProtection="1">
      <alignment horizontal="center" textRotation="90" wrapText="1"/>
      <protection/>
    </xf>
    <xf numFmtId="164" fontId="5" fillId="2" borderId="2" xfId="20" applyNumberFormat="1" applyFont="1" applyFill="1" applyBorder="1" applyAlignment="1" applyProtection="1">
      <alignment horizontal="left" textRotation="90" wrapText="1"/>
      <protection/>
    </xf>
    <xf numFmtId="164" fontId="5" fillId="0" borderId="1" xfId="0" applyFont="1" applyBorder="1" applyAlignment="1">
      <alignment horizontal="left" textRotation="90" wrapText="1"/>
    </xf>
    <xf numFmtId="164" fontId="1" fillId="2" borderId="2" xfId="0" applyFont="1" applyFill="1" applyBorder="1" applyAlignment="1">
      <alignment horizontal="left" textRotation="90" wrapText="1"/>
    </xf>
    <xf numFmtId="164" fontId="5" fillId="0" borderId="2" xfId="0" applyFont="1" applyBorder="1" applyAlignment="1">
      <alignment horizontal="center" textRotation="90" wrapText="1"/>
    </xf>
    <xf numFmtId="164" fontId="5" fillId="0" borderId="1" xfId="0" applyFont="1" applyBorder="1" applyAlignment="1">
      <alignment horizontal="center" textRotation="90" wrapText="1"/>
    </xf>
    <xf numFmtId="164" fontId="5" fillId="0" borderId="2" xfId="0" applyFont="1" applyBorder="1" applyAlignment="1">
      <alignment horizontal="left" textRotation="90" wrapText="1"/>
    </xf>
    <xf numFmtId="164" fontId="1" fillId="8" borderId="4" xfId="0" applyFont="1" applyFill="1" applyBorder="1" applyAlignment="1">
      <alignment horizontal="center" vertical="center"/>
    </xf>
    <xf numFmtId="164" fontId="1" fillId="8" borderId="4" xfId="0" applyFont="1" applyFill="1" applyBorder="1" applyAlignment="1">
      <alignment vertical="center"/>
    </xf>
    <xf numFmtId="164" fontId="1" fillId="8" borderId="4" xfId="0" applyFont="1" applyFill="1" applyBorder="1" applyAlignment="1">
      <alignment horizontal="left" vertical="center"/>
    </xf>
    <xf numFmtId="164" fontId="5" fillId="6" borderId="1" xfId="0" applyFont="1" applyFill="1" applyBorder="1" applyAlignment="1">
      <alignment horizontal="center" vertical="center"/>
    </xf>
    <xf numFmtId="164" fontId="5" fillId="6" borderId="6" xfId="0" applyFont="1" applyFill="1" applyBorder="1" applyAlignment="1">
      <alignment horizontal="center" vertical="center"/>
    </xf>
    <xf numFmtId="164" fontId="5" fillId="6" borderId="4" xfId="0" applyFont="1" applyFill="1" applyBorder="1" applyAlignment="1">
      <alignment horizontal="center" vertical="center"/>
    </xf>
    <xf numFmtId="164" fontId="5" fillId="6" borderId="7" xfId="0" applyFont="1" applyFill="1" applyBorder="1" applyAlignment="1">
      <alignment horizontal="center" vertical="center"/>
    </xf>
    <xf numFmtId="164" fontId="5" fillId="6" borderId="2" xfId="0" applyFont="1" applyFill="1" applyBorder="1" applyAlignment="1">
      <alignment horizontal="center" vertical="center"/>
    </xf>
    <xf numFmtId="164" fontId="5" fillId="8" borderId="2" xfId="0" applyFont="1" applyFill="1" applyBorder="1" applyAlignment="1">
      <alignment horizontal="center" vertical="center"/>
    </xf>
    <xf numFmtId="164" fontId="5" fillId="8" borderId="1" xfId="0" applyFont="1" applyFill="1" applyBorder="1" applyAlignment="1">
      <alignment horizontal="center" vertical="center"/>
    </xf>
    <xf numFmtId="164" fontId="5" fillId="8" borderId="0" xfId="0" applyFont="1" applyFill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  <xf numFmtId="164" fontId="1" fillId="0" borderId="1" xfId="36" applyFont="1" applyBorder="1" applyAlignment="1">
      <alignment vertical="center"/>
      <protection/>
    </xf>
    <xf numFmtId="164" fontId="1" fillId="0" borderId="1" xfId="36" applyFont="1" applyBorder="1" applyAlignment="1">
      <alignment horizontal="left" vertical="center"/>
      <protection/>
    </xf>
    <xf numFmtId="164" fontId="1" fillId="0" borderId="1" xfId="36" applyFont="1" applyBorder="1" applyAlignment="1">
      <alignment vertical="center" shrinkToFit="1"/>
      <protection/>
    </xf>
    <xf numFmtId="164" fontId="1" fillId="0" borderId="1" xfId="36" applyFont="1" applyBorder="1" applyAlignment="1">
      <alignment horizontal="center" vertical="center"/>
      <protection/>
    </xf>
    <xf numFmtId="164" fontId="5" fillId="7" borderId="2" xfId="20" applyNumberFormat="1" applyFont="1" applyFill="1" applyBorder="1" applyAlignment="1" applyProtection="1">
      <alignment horizontal="center" vertical="center"/>
      <protection/>
    </xf>
    <xf numFmtId="164" fontId="5" fillId="2" borderId="1" xfId="0" applyFont="1" applyFill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vertical="center"/>
    </xf>
    <xf numFmtId="164" fontId="5" fillId="0" borderId="1" xfId="0" applyFont="1" applyBorder="1" applyAlignment="1">
      <alignment horizontal="left" vertical="center"/>
    </xf>
    <xf numFmtId="164" fontId="1" fillId="0" borderId="1" xfId="0" applyFont="1" applyBorder="1" applyAlignment="1">
      <alignment horizontal="left" vertical="center"/>
    </xf>
    <xf numFmtId="164" fontId="4" fillId="0" borderId="1" xfId="0" applyFont="1" applyBorder="1" applyAlignment="1">
      <alignment horizontal="center" vertical="center"/>
    </xf>
    <xf numFmtId="164" fontId="1" fillId="2" borderId="1" xfId="0" applyFont="1" applyFill="1" applyBorder="1" applyAlignment="1">
      <alignment horizontal="left" vertical="center"/>
    </xf>
    <xf numFmtId="164" fontId="1" fillId="0" borderId="1" xfId="0" applyFont="1" applyBorder="1" applyAlignment="1">
      <alignment horizontal="center" vertical="center"/>
    </xf>
    <xf numFmtId="164" fontId="1" fillId="0" borderId="1" xfId="36" applyFont="1" applyBorder="1" applyAlignment="1">
      <alignment horizontal="left" vertical="center" shrinkToFit="1"/>
      <protection/>
    </xf>
    <xf numFmtId="164" fontId="1" fillId="7" borderId="2" xfId="20" applyNumberFormat="1" applyFont="1" applyFill="1" applyBorder="1" applyAlignment="1" applyProtection="1">
      <alignment horizontal="center" vertical="center"/>
      <protection/>
    </xf>
    <xf numFmtId="164" fontId="1" fillId="0" borderId="2" xfId="0" applyFont="1" applyBorder="1" applyAlignment="1">
      <alignment horizontal="center" vertical="center"/>
    </xf>
    <xf numFmtId="164" fontId="1" fillId="2" borderId="1" xfId="0" applyFont="1" applyFill="1" applyBorder="1" applyAlignment="1">
      <alignment vertical="center"/>
    </xf>
    <xf numFmtId="164" fontId="5" fillId="2" borderId="1" xfId="0" applyFont="1" applyFill="1" applyBorder="1" applyAlignment="1">
      <alignment horizontal="left" vertical="center" wrapText="1"/>
    </xf>
    <xf numFmtId="164" fontId="5" fillId="2" borderId="1" xfId="0" applyFont="1" applyFill="1" applyBorder="1" applyAlignment="1">
      <alignment horizontal="left" vertical="center"/>
    </xf>
    <xf numFmtId="164" fontId="8" fillId="2" borderId="1" xfId="20" applyNumberFormat="1" applyFont="1" applyFill="1" applyBorder="1" applyAlignment="1" applyProtection="1">
      <alignment vertical="center"/>
      <protection/>
    </xf>
    <xf numFmtId="164" fontId="1" fillId="2" borderId="1" xfId="36" applyFont="1" applyFill="1" applyBorder="1" applyAlignment="1">
      <alignment horizontal="left" vertical="center"/>
      <protection/>
    </xf>
    <xf numFmtId="164" fontId="1" fillId="2" borderId="1" xfId="36" applyFont="1" applyFill="1" applyBorder="1" applyAlignment="1">
      <alignment horizontal="center" vertical="center"/>
      <protection/>
    </xf>
    <xf numFmtId="164" fontId="1" fillId="2" borderId="1" xfId="0" applyFont="1" applyFill="1" applyBorder="1" applyAlignment="1">
      <alignment vertical="center" wrapText="1"/>
    </xf>
    <xf numFmtId="164" fontId="1" fillId="2" borderId="1" xfId="0" applyFont="1" applyFill="1" applyBorder="1" applyAlignment="1">
      <alignment horizontal="left" vertical="center" wrapText="1"/>
    </xf>
    <xf numFmtId="164" fontId="1" fillId="0" borderId="1" xfId="36" applyNumberFormat="1" applyFont="1" applyFill="1" applyBorder="1" applyAlignment="1">
      <alignment vertical="center"/>
      <protection/>
    </xf>
    <xf numFmtId="164" fontId="1" fillId="0" borderId="1" xfId="563" applyFont="1" applyBorder="1" applyAlignment="1">
      <alignment vertical="center"/>
      <protection/>
    </xf>
    <xf numFmtId="164" fontId="5" fillId="0" borderId="1" xfId="563" applyFont="1" applyBorder="1" applyAlignment="1">
      <alignment horizontal="left" vertical="center"/>
      <protection/>
    </xf>
    <xf numFmtId="164" fontId="5" fillId="0" borderId="1" xfId="563" applyFont="1" applyBorder="1" applyAlignment="1">
      <alignment vertical="center"/>
      <protection/>
    </xf>
    <xf numFmtId="164" fontId="5" fillId="0" borderId="1" xfId="0" applyFont="1" applyBorder="1" applyAlignment="1">
      <alignment vertical="center"/>
    </xf>
    <xf numFmtId="164" fontId="5" fillId="0" borderId="1" xfId="668" applyFont="1" applyBorder="1" applyAlignment="1">
      <alignment horizontal="left" vertical="center"/>
      <protection/>
    </xf>
    <xf numFmtId="164" fontId="5" fillId="0" borderId="1" xfId="668" applyFont="1" applyBorder="1" applyAlignment="1">
      <alignment vertical="center"/>
      <protection/>
    </xf>
    <xf numFmtId="164" fontId="1" fillId="2" borderId="1" xfId="36" applyFont="1" applyFill="1" applyBorder="1" applyAlignment="1">
      <alignment vertical="center"/>
      <protection/>
    </xf>
    <xf numFmtId="164" fontId="1" fillId="0" borderId="0" xfId="36" applyFont="1" applyBorder="1" applyAlignment="1">
      <alignment horizontal="left" vertical="center"/>
      <protection/>
    </xf>
    <xf numFmtId="164" fontId="1" fillId="2" borderId="1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/>
    </xf>
    <xf numFmtId="164" fontId="1" fillId="0" borderId="4" xfId="0" applyFont="1" applyBorder="1" applyAlignment="1">
      <alignment vertical="center"/>
    </xf>
    <xf numFmtId="164" fontId="5" fillId="0" borderId="4" xfId="0" applyFont="1" applyBorder="1" applyAlignment="1">
      <alignment horizontal="left" vertical="center"/>
    </xf>
    <xf numFmtId="164" fontId="1" fillId="0" borderId="4" xfId="36" applyFont="1" applyBorder="1" applyAlignment="1">
      <alignment horizontal="left" vertical="center" shrinkToFit="1"/>
      <protection/>
    </xf>
    <xf numFmtId="164" fontId="5" fillId="0" borderId="4" xfId="0" applyFont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/>
    </xf>
    <xf numFmtId="164" fontId="1" fillId="2" borderId="3" xfId="0" applyFont="1" applyFill="1" applyBorder="1" applyAlignment="1">
      <alignment horizontal="center" vertical="center"/>
    </xf>
    <xf numFmtId="164" fontId="5" fillId="0" borderId="1" xfId="668" applyFont="1" applyBorder="1" applyAlignment="1">
      <alignment horizontal="center" vertical="center"/>
      <protection/>
    </xf>
    <xf numFmtId="164" fontId="1" fillId="0" borderId="5" xfId="0" applyFont="1" applyBorder="1" applyAlignment="1">
      <alignment vertical="center"/>
    </xf>
    <xf numFmtId="164" fontId="5" fillId="0" borderId="8" xfId="0" applyFont="1" applyBorder="1" applyAlignment="1">
      <alignment horizontal="left" vertical="center"/>
    </xf>
    <xf numFmtId="164" fontId="1" fillId="2" borderId="5" xfId="0" applyFont="1" applyFill="1" applyBorder="1" applyAlignment="1">
      <alignment vertical="center" wrapText="1"/>
    </xf>
    <xf numFmtId="164" fontId="10" fillId="2" borderId="5" xfId="0" applyFont="1" applyFill="1" applyBorder="1" applyAlignment="1">
      <alignment horizontal="center" vertical="center" wrapText="1"/>
    </xf>
    <xf numFmtId="164" fontId="1" fillId="0" borderId="2" xfId="0" applyFont="1" applyBorder="1" applyAlignment="1">
      <alignment vertical="center"/>
    </xf>
    <xf numFmtId="164" fontId="1" fillId="0" borderId="3" xfId="0" applyFont="1" applyBorder="1" applyAlignment="1">
      <alignment vertical="center"/>
    </xf>
    <xf numFmtId="164" fontId="5" fillId="2" borderId="2" xfId="0" applyFont="1" applyFill="1" applyBorder="1" applyAlignment="1">
      <alignment horizontal="center" vertical="center"/>
    </xf>
    <xf numFmtId="164" fontId="1" fillId="0" borderId="2" xfId="36" applyFont="1" applyBorder="1" applyAlignment="1">
      <alignment vertical="center"/>
      <protection/>
    </xf>
    <xf numFmtId="164" fontId="1" fillId="0" borderId="3" xfId="36" applyFont="1" applyBorder="1" applyAlignment="1">
      <alignment vertical="center"/>
      <protection/>
    </xf>
    <xf numFmtId="164" fontId="1" fillId="2" borderId="2" xfId="0" applyFont="1" applyFill="1" applyBorder="1" applyAlignment="1">
      <alignment vertical="center"/>
    </xf>
    <xf numFmtId="164" fontId="1" fillId="2" borderId="3" xfId="0" applyFont="1" applyFill="1" applyBorder="1" applyAlignment="1">
      <alignment horizontal="left" vertical="center"/>
    </xf>
    <xf numFmtId="164" fontId="1" fillId="0" borderId="3" xfId="0" applyFont="1" applyBorder="1" applyAlignment="1">
      <alignment horizontal="left" vertical="center"/>
    </xf>
    <xf numFmtId="164" fontId="1" fillId="2" borderId="3" xfId="0" applyFont="1" applyFill="1" applyBorder="1" applyAlignment="1">
      <alignment vertical="center" wrapText="1"/>
    </xf>
    <xf numFmtId="164" fontId="10" fillId="2" borderId="1" xfId="0" applyFont="1" applyFill="1" applyBorder="1" applyAlignment="1">
      <alignment horizontal="center" vertical="center" wrapText="1"/>
    </xf>
    <xf numFmtId="164" fontId="5" fillId="0" borderId="3" xfId="0" applyFont="1" applyBorder="1" applyAlignment="1">
      <alignment vertical="center"/>
    </xf>
    <xf numFmtId="164" fontId="4" fillId="0" borderId="5" xfId="0" applyFont="1" applyBorder="1" applyAlignment="1">
      <alignment horizontal="center" vertical="center"/>
    </xf>
    <xf numFmtId="164" fontId="10" fillId="2" borderId="3" xfId="0" applyFont="1" applyFill="1" applyBorder="1" applyAlignment="1">
      <alignment vertical="center" wrapText="1"/>
    </xf>
    <xf numFmtId="164" fontId="1" fillId="2" borderId="2" xfId="0" applyFont="1" applyFill="1" applyBorder="1" applyAlignment="1">
      <alignment vertical="center" wrapText="1"/>
    </xf>
    <xf numFmtId="164" fontId="5" fillId="2" borderId="3" xfId="0" applyFont="1" applyFill="1" applyBorder="1" applyAlignment="1">
      <alignment horizontal="left" vertical="center" wrapText="1"/>
    </xf>
    <xf numFmtId="164" fontId="1" fillId="0" borderId="2" xfId="36" applyNumberFormat="1" applyFont="1" applyFill="1" applyBorder="1" applyAlignment="1">
      <alignment vertical="center"/>
      <protection/>
    </xf>
    <xf numFmtId="164" fontId="5" fillId="0" borderId="1" xfId="36" applyNumberFormat="1" applyFont="1" applyFill="1" applyBorder="1" applyAlignment="1">
      <alignment horizontal="left" vertical="center"/>
      <protection/>
    </xf>
    <xf numFmtId="164" fontId="1" fillId="0" borderId="3" xfId="36" applyNumberFormat="1" applyFont="1" applyFill="1" applyBorder="1" applyAlignment="1">
      <alignment vertical="center"/>
      <protection/>
    </xf>
    <xf numFmtId="164" fontId="1" fillId="0" borderId="3" xfId="36" applyFont="1" applyBorder="1" applyAlignment="1">
      <alignment horizontal="left" vertical="center" shrinkToFit="1"/>
      <protection/>
    </xf>
    <xf numFmtId="164" fontId="1" fillId="0" borderId="3" xfId="36" applyFont="1" applyBorder="1" applyAlignment="1">
      <alignment horizontal="left" vertical="center"/>
      <protection/>
    </xf>
    <xf numFmtId="164" fontId="1" fillId="0" borderId="1" xfId="668" applyFont="1" applyBorder="1" applyAlignment="1">
      <alignment horizontal="left" vertical="center"/>
      <protection/>
    </xf>
    <xf numFmtId="164" fontId="1" fillId="0" borderId="3" xfId="668" applyFont="1" applyBorder="1" applyAlignment="1">
      <alignment vertical="center"/>
      <protection/>
    </xf>
    <xf numFmtId="164" fontId="1" fillId="0" borderId="1" xfId="668" applyFont="1" applyBorder="1" applyAlignment="1">
      <alignment horizontal="center" vertical="center"/>
      <protection/>
    </xf>
    <xf numFmtId="164" fontId="5" fillId="2" borderId="3" xfId="0" applyFont="1" applyFill="1" applyBorder="1" applyAlignment="1">
      <alignment horizontal="left" vertical="center"/>
    </xf>
    <xf numFmtId="164" fontId="1" fillId="2" borderId="2" xfId="0" applyFont="1" applyFill="1" applyBorder="1" applyAlignment="1">
      <alignment horizontal="left" vertical="center" wrapText="1"/>
    </xf>
    <xf numFmtId="164" fontId="1" fillId="2" borderId="5" xfId="0" applyFont="1" applyFill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/>
    </xf>
    <xf numFmtId="164" fontId="5" fillId="0" borderId="5" xfId="668" applyFont="1" applyBorder="1" applyAlignment="1">
      <alignment horizontal="center" vertical="center"/>
      <protection/>
    </xf>
    <xf numFmtId="164" fontId="1" fillId="0" borderId="1" xfId="0" applyFont="1" applyFill="1" applyBorder="1" applyAlignment="1">
      <alignment vertical="center"/>
    </xf>
    <xf numFmtId="164" fontId="5" fillId="0" borderId="1" xfId="0" applyFont="1" applyFill="1" applyBorder="1" applyAlignment="1">
      <alignment horizontal="left" vertical="center"/>
    </xf>
    <xf numFmtId="164" fontId="5" fillId="0" borderId="1" xfId="0" applyFont="1" applyFill="1" applyBorder="1" applyAlignment="1">
      <alignment vertical="center"/>
    </xf>
    <xf numFmtId="164" fontId="5" fillId="0" borderId="5" xfId="0" applyFont="1" applyBorder="1" applyAlignment="1">
      <alignment horizontal="center" vertical="center"/>
    </xf>
    <xf numFmtId="164" fontId="1" fillId="2" borderId="5" xfId="0" applyFont="1" applyFill="1" applyBorder="1" applyAlignment="1">
      <alignment horizontal="center" vertical="center"/>
    </xf>
    <xf numFmtId="164" fontId="8" fillId="2" borderId="1" xfId="20" applyNumberFormat="1" applyFont="1" applyFill="1" applyBorder="1" applyAlignment="1" applyProtection="1">
      <alignment vertical="center" wrapText="1"/>
      <protection/>
    </xf>
    <xf numFmtId="164" fontId="1" fillId="0" borderId="0" xfId="0" applyFont="1" applyBorder="1" applyAlignment="1">
      <alignment horizontal="left" vertical="center"/>
    </xf>
    <xf numFmtId="164" fontId="1" fillId="0" borderId="9" xfId="0" applyFont="1" applyBorder="1" applyAlignment="1">
      <alignment horizontal="center" vertical="center"/>
    </xf>
    <xf numFmtId="164" fontId="1" fillId="0" borderId="5" xfId="36" applyFont="1" applyBorder="1" applyAlignment="1">
      <alignment horizontal="center" vertical="center"/>
      <protection/>
    </xf>
    <xf numFmtId="164" fontId="1" fillId="0" borderId="1" xfId="668" applyFont="1" applyBorder="1" applyAlignment="1">
      <alignment vertical="center"/>
      <protection/>
    </xf>
    <xf numFmtId="164" fontId="5" fillId="2" borderId="5" xfId="0" applyFont="1" applyFill="1" applyBorder="1" applyAlignment="1">
      <alignment horizontal="center" vertical="center"/>
    </xf>
    <xf numFmtId="164" fontId="10" fillId="2" borderId="8" xfId="0" applyFont="1" applyFill="1" applyBorder="1" applyAlignment="1">
      <alignment horizontal="center" vertical="center" wrapText="1"/>
    </xf>
    <xf numFmtId="164" fontId="1" fillId="2" borderId="10" xfId="0" applyFont="1" applyFill="1" applyBorder="1" applyAlignment="1">
      <alignment horizontal="center" vertical="center"/>
    </xf>
    <xf numFmtId="164" fontId="11" fillId="0" borderId="1" xfId="20" applyNumberFormat="1" applyFont="1" applyFill="1" applyBorder="1" applyAlignment="1" applyProtection="1">
      <alignment horizontal="left" vertical="center"/>
      <protection/>
    </xf>
    <xf numFmtId="164" fontId="1" fillId="0" borderId="4" xfId="0" applyFont="1" applyBorder="1" applyAlignment="1" applyProtection="1">
      <alignment horizontal="left" vertical="center"/>
      <protection/>
    </xf>
    <xf numFmtId="164" fontId="1" fillId="0" borderId="4" xfId="0" applyFont="1" applyBorder="1" applyAlignment="1" applyProtection="1">
      <alignment horizontal="center" vertical="center"/>
      <protection/>
    </xf>
    <xf numFmtId="164" fontId="1" fillId="2" borderId="6" xfId="0" applyFont="1" applyFill="1" applyBorder="1" applyAlignment="1">
      <alignment horizontal="center" vertical="center"/>
    </xf>
    <xf numFmtId="164" fontId="12" fillId="2" borderId="1" xfId="0" applyFont="1" applyFill="1" applyBorder="1" applyAlignment="1">
      <alignment horizontal="center" vertical="center"/>
    </xf>
    <xf numFmtId="164" fontId="1" fillId="0" borderId="1" xfId="0" applyFont="1" applyBorder="1" applyAlignment="1" applyProtection="1">
      <alignment horizontal="left"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164" fontId="5" fillId="2" borderId="3" xfId="0" applyFont="1" applyFill="1" applyBorder="1" applyAlignment="1">
      <alignment horizontal="center" vertical="center"/>
    </xf>
    <xf numFmtId="164" fontId="1" fillId="0" borderId="3" xfId="668" applyFont="1" applyBorder="1" applyAlignment="1">
      <alignment horizontal="left" vertical="center"/>
      <protection/>
    </xf>
    <xf numFmtId="164" fontId="1" fillId="2" borderId="9" xfId="0" applyFont="1" applyFill="1" applyBorder="1" applyAlignment="1">
      <alignment horizontal="center" vertical="center" wrapText="1"/>
    </xf>
    <xf numFmtId="164" fontId="5" fillId="0" borderId="3" xfId="0" applyFont="1" applyBorder="1" applyAlignment="1">
      <alignment horizontal="left" vertical="center"/>
    </xf>
    <xf numFmtId="164" fontId="5" fillId="0" borderId="9" xfId="0" applyFont="1" applyBorder="1" applyAlignment="1">
      <alignment horizontal="center" vertical="center"/>
    </xf>
    <xf numFmtId="164" fontId="1" fillId="0" borderId="9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>
      <alignment horizontal="center" vertical="center"/>
    </xf>
    <xf numFmtId="164" fontId="10" fillId="2" borderId="9" xfId="0" applyFont="1" applyFill="1" applyBorder="1" applyAlignment="1">
      <alignment horizontal="center" vertical="center" wrapText="1"/>
    </xf>
    <xf numFmtId="164" fontId="5" fillId="2" borderId="0" xfId="0" applyFont="1" applyFill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1" fillId="2" borderId="4" xfId="0" applyFont="1" applyFill="1" applyBorder="1" applyAlignment="1">
      <alignment vertical="center" wrapText="1"/>
    </xf>
    <xf numFmtId="164" fontId="5" fillId="2" borderId="4" xfId="0" applyFont="1" applyFill="1" applyBorder="1" applyAlignment="1">
      <alignment horizontal="left" vertical="center" wrapText="1"/>
    </xf>
    <xf numFmtId="164" fontId="10" fillId="2" borderId="1" xfId="0" applyFont="1" applyFill="1" applyBorder="1" applyAlignment="1">
      <alignment vertical="center" wrapText="1"/>
    </xf>
    <xf numFmtId="164" fontId="5" fillId="0" borderId="10" xfId="0" applyFont="1" applyBorder="1" applyAlignment="1">
      <alignment horizontal="center" vertical="center"/>
    </xf>
    <xf numFmtId="164" fontId="1" fillId="0" borderId="10" xfId="0" applyFont="1" applyBorder="1" applyAlignment="1">
      <alignment horizontal="center" vertical="center"/>
    </xf>
    <xf numFmtId="164" fontId="13" fillId="0" borderId="1" xfId="20" applyNumberFormat="1" applyFont="1" applyFill="1" applyBorder="1" applyAlignment="1" applyProtection="1">
      <alignment vertical="center"/>
      <protection/>
    </xf>
    <xf numFmtId="164" fontId="5" fillId="0" borderId="11" xfId="0" applyFont="1" applyBorder="1" applyAlignment="1">
      <alignment horizontal="center" vertical="center"/>
    </xf>
    <xf numFmtId="164" fontId="5" fillId="0" borderId="4" xfId="0" applyFont="1" applyBorder="1" applyAlignment="1">
      <alignment vertical="center"/>
    </xf>
    <xf numFmtId="164" fontId="1" fillId="4" borderId="4" xfId="0" applyFont="1" applyFill="1" applyBorder="1" applyAlignment="1">
      <alignment horizontal="center" vertical="center"/>
    </xf>
    <xf numFmtId="164" fontId="1" fillId="5" borderId="4" xfId="0" applyFont="1" applyFill="1" applyBorder="1" applyAlignment="1">
      <alignment horizontal="center" vertical="center"/>
    </xf>
    <xf numFmtId="164" fontId="1" fillId="3" borderId="4" xfId="0" applyFont="1" applyFill="1" applyBorder="1" applyAlignment="1">
      <alignment horizontal="center" vertical="center"/>
    </xf>
    <xf numFmtId="164" fontId="5" fillId="7" borderId="7" xfId="20" applyNumberFormat="1" applyFont="1" applyFill="1" applyBorder="1" applyAlignment="1" applyProtection="1">
      <alignment horizontal="center" vertical="center"/>
      <protection/>
    </xf>
    <xf numFmtId="164" fontId="1" fillId="2" borderId="11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/>
    </xf>
    <xf numFmtId="164" fontId="1" fillId="2" borderId="7" xfId="0" applyFont="1" applyFill="1" applyBorder="1" applyAlignment="1">
      <alignment horizontal="center" vertical="center"/>
    </xf>
    <xf numFmtId="164" fontId="1" fillId="7" borderId="7" xfId="20" applyNumberFormat="1" applyFont="1" applyFill="1" applyBorder="1" applyAlignment="1" applyProtection="1">
      <alignment horizontal="center" vertical="center"/>
      <protection/>
    </xf>
    <xf numFmtId="164" fontId="1" fillId="0" borderId="3" xfId="0" applyFont="1" applyBorder="1" applyAlignment="1">
      <alignment horizontal="center" vertical="center"/>
    </xf>
    <xf numFmtId="164" fontId="5" fillId="0" borderId="0" xfId="668" applyFont="1" applyBorder="1" applyAlignment="1">
      <alignment horizontal="center" vertical="center"/>
      <protection/>
    </xf>
    <xf numFmtId="164" fontId="5" fillId="0" borderId="1" xfId="36" applyNumberFormat="1" applyFont="1" applyFill="1" applyBorder="1" applyAlignment="1">
      <alignment vertical="center"/>
      <protection/>
    </xf>
    <xf numFmtId="164" fontId="5" fillId="0" borderId="1" xfId="36" applyNumberFormat="1" applyFont="1" applyFill="1" applyBorder="1" applyAlignment="1">
      <alignment horizontal="center" vertical="center"/>
      <protection/>
    </xf>
    <xf numFmtId="164" fontId="5" fillId="0" borderId="12" xfId="0" applyFont="1" applyBorder="1" applyAlignment="1">
      <alignment horizontal="center" vertical="center"/>
    </xf>
    <xf numFmtId="164" fontId="1" fillId="2" borderId="9" xfId="0" applyFont="1" applyFill="1" applyBorder="1" applyAlignment="1">
      <alignment horizontal="center" vertical="center"/>
    </xf>
    <xf numFmtId="164" fontId="1" fillId="2" borderId="13" xfId="0" applyFont="1" applyFill="1" applyBorder="1" applyAlignment="1">
      <alignment horizontal="center" vertical="center"/>
    </xf>
    <xf numFmtId="164" fontId="5" fillId="2" borderId="13" xfId="0" applyFont="1" applyFill="1" applyBorder="1" applyAlignment="1">
      <alignment horizontal="center" vertical="center"/>
    </xf>
    <xf numFmtId="164" fontId="1" fillId="0" borderId="5" xfId="668" applyFont="1" applyBorder="1" applyAlignment="1">
      <alignment vertical="center"/>
      <protection/>
    </xf>
    <xf numFmtId="164" fontId="1" fillId="0" borderId="5" xfId="0" applyFont="1" applyBorder="1" applyAlignment="1">
      <alignment horizontal="left" vertical="center"/>
    </xf>
    <xf numFmtId="164" fontId="5" fillId="2" borderId="5" xfId="0" applyFont="1" applyFill="1" applyBorder="1" applyAlignment="1">
      <alignment horizontal="left" vertical="center" wrapText="1"/>
    </xf>
    <xf numFmtId="164" fontId="5" fillId="0" borderId="5" xfId="668" applyFont="1" applyBorder="1" applyAlignment="1">
      <alignment vertical="center"/>
      <protection/>
    </xf>
    <xf numFmtId="164" fontId="5" fillId="0" borderId="5" xfId="0" applyFont="1" applyBorder="1" applyAlignment="1">
      <alignment vertical="center"/>
    </xf>
    <xf numFmtId="164" fontId="1" fillId="0" borderId="5" xfId="36" applyFont="1" applyBorder="1" applyAlignment="1">
      <alignment vertical="center"/>
      <protection/>
    </xf>
    <xf numFmtId="164" fontId="1" fillId="0" borderId="5" xfId="0" applyFont="1" applyBorder="1" applyAlignment="1" applyProtection="1">
      <alignment horizontal="left" vertical="center"/>
      <protection/>
    </xf>
    <xf numFmtId="164" fontId="1" fillId="0" borderId="5" xfId="0" applyFont="1" applyBorder="1" applyAlignment="1" applyProtection="1">
      <alignment horizontal="center" vertical="center"/>
      <protection/>
    </xf>
    <xf numFmtId="164" fontId="1" fillId="0" borderId="5" xfId="36" applyFont="1" applyBorder="1" applyAlignment="1">
      <alignment horizontal="left" vertical="center"/>
      <protection/>
    </xf>
    <xf numFmtId="164" fontId="10" fillId="2" borderId="5" xfId="0" applyFont="1" applyFill="1" applyBorder="1" applyAlignment="1">
      <alignment vertical="center" wrapText="1"/>
    </xf>
    <xf numFmtId="164" fontId="5" fillId="2" borderId="5" xfId="0" applyFont="1" applyFill="1" applyBorder="1" applyAlignment="1">
      <alignment horizontal="left" vertical="center"/>
    </xf>
    <xf numFmtId="164" fontId="1" fillId="0" borderId="5" xfId="36" applyFont="1" applyBorder="1" applyAlignment="1">
      <alignment horizontal="left" vertical="center" shrinkToFit="1"/>
      <protection/>
    </xf>
    <xf numFmtId="164" fontId="5" fillId="2" borderId="10" xfId="0" applyFont="1" applyFill="1" applyBorder="1" applyAlignment="1">
      <alignment horizontal="center" vertical="center"/>
    </xf>
    <xf numFmtId="164" fontId="5" fillId="2" borderId="8" xfId="0" applyFont="1" applyFill="1" applyBorder="1" applyAlignment="1">
      <alignment horizontal="center" vertical="center"/>
    </xf>
    <xf numFmtId="164" fontId="5" fillId="2" borderId="11" xfId="0" applyFont="1" applyFill="1" applyBorder="1" applyAlignment="1">
      <alignment horizontal="center" vertical="center"/>
    </xf>
    <xf numFmtId="164" fontId="5" fillId="0" borderId="6" xfId="0" applyFont="1" applyBorder="1" applyAlignment="1">
      <alignment horizontal="center" vertical="center"/>
    </xf>
    <xf numFmtId="164" fontId="5" fillId="0" borderId="7" xfId="0" applyFont="1" applyBorder="1" applyAlignment="1">
      <alignment horizontal="center" vertical="center"/>
    </xf>
    <xf numFmtId="164" fontId="5" fillId="7" borderId="1" xfId="20" applyNumberFormat="1" applyFont="1" applyFill="1" applyBorder="1" applyAlignment="1" applyProtection="1">
      <alignment horizontal="center" vertical="center"/>
      <protection/>
    </xf>
    <xf numFmtId="164" fontId="1" fillId="7" borderId="1" xfId="20" applyNumberFormat="1" applyFont="1" applyFill="1" applyBorder="1" applyAlignment="1" applyProtection="1">
      <alignment horizontal="center" vertical="center"/>
      <protection/>
    </xf>
    <xf numFmtId="164" fontId="14" fillId="0" borderId="1" xfId="668" applyFont="1" applyBorder="1" applyAlignment="1">
      <alignment vertical="center"/>
      <protection/>
    </xf>
    <xf numFmtId="164" fontId="15" fillId="2" borderId="1" xfId="0" applyFont="1" applyFill="1" applyBorder="1" applyAlignment="1">
      <alignment horizontal="left"/>
    </xf>
    <xf numFmtId="164" fontId="1" fillId="2" borderId="0" xfId="0" applyFont="1" applyFill="1" applyBorder="1" applyAlignment="1">
      <alignment horizontal="center" vertical="center"/>
    </xf>
    <xf numFmtId="164" fontId="16" fillId="2" borderId="0" xfId="20" applyNumberFormat="1" applyFont="1" applyFill="1" applyBorder="1" applyAlignment="1" applyProtection="1">
      <alignment horizontal="center" vertical="center"/>
      <protection/>
    </xf>
    <xf numFmtId="164" fontId="5" fillId="2" borderId="0" xfId="0" applyFont="1" applyFill="1" applyBorder="1" applyAlignment="1">
      <alignment horizontal="left" vertical="center"/>
    </xf>
    <xf numFmtId="164" fontId="5" fillId="2" borderId="0" xfId="0" applyFont="1" applyFill="1" applyBorder="1" applyAlignment="1">
      <alignment vertical="center"/>
    </xf>
    <xf numFmtId="164" fontId="17" fillId="0" borderId="0" xfId="0" applyFont="1" applyAlignment="1">
      <alignment vertical="center"/>
    </xf>
    <xf numFmtId="164" fontId="18" fillId="0" borderId="0" xfId="0" applyFont="1" applyAlignment="1">
      <alignment horizontal="center" vertical="center"/>
    </xf>
    <xf numFmtId="164" fontId="17" fillId="0" borderId="0" xfId="0" applyFont="1" applyAlignment="1">
      <alignment horizontal="center" vertical="center"/>
    </xf>
    <xf numFmtId="164" fontId="19" fillId="0" borderId="0" xfId="0" applyFont="1" applyAlignment="1">
      <alignment vertical="center"/>
    </xf>
    <xf numFmtId="164" fontId="6" fillId="2" borderId="13" xfId="20" applyNumberFormat="1" applyFont="1" applyFill="1" applyBorder="1" applyAlignment="1" applyProtection="1">
      <alignment horizontal="center" vertical="center"/>
      <protection/>
    </xf>
    <xf numFmtId="164" fontId="6" fillId="2" borderId="13" xfId="20" applyNumberFormat="1" applyFont="1" applyFill="1" applyBorder="1" applyAlignment="1" applyProtection="1">
      <alignment vertical="center"/>
      <protection/>
    </xf>
    <xf numFmtId="164" fontId="1" fillId="2" borderId="13" xfId="20" applyNumberFormat="1" applyFont="1" applyFill="1" applyBorder="1" applyAlignment="1" applyProtection="1">
      <alignment vertical="center"/>
      <protection/>
    </xf>
    <xf numFmtId="164" fontId="1" fillId="9" borderId="4" xfId="20" applyNumberFormat="1" applyFont="1" applyFill="1" applyBorder="1" applyAlignment="1" applyProtection="1">
      <alignment horizontal="center" vertical="center"/>
      <protection/>
    </xf>
    <xf numFmtId="164" fontId="1" fillId="4" borderId="4" xfId="20" applyNumberFormat="1" applyFont="1" applyFill="1" applyBorder="1" applyAlignment="1" applyProtection="1">
      <alignment horizontal="center" vertical="center"/>
      <protection/>
    </xf>
    <xf numFmtId="164" fontId="1" fillId="5" borderId="4" xfId="20" applyNumberFormat="1" applyFont="1" applyFill="1" applyBorder="1" applyAlignment="1" applyProtection="1">
      <alignment horizontal="center" vertical="center"/>
      <protection/>
    </xf>
    <xf numFmtId="164" fontId="1" fillId="6" borderId="1" xfId="0" applyFont="1" applyFill="1" applyBorder="1" applyAlignment="1">
      <alignment horizontal="center" vertical="center"/>
    </xf>
    <xf numFmtId="164" fontId="1" fillId="6" borderId="1" xfId="0" applyFont="1" applyFill="1" applyBorder="1" applyAlignment="1">
      <alignment horizontal="center" vertical="center" textRotation="90"/>
    </xf>
    <xf numFmtId="164" fontId="1" fillId="4" borderId="1" xfId="0" applyFont="1" applyFill="1" applyBorder="1" applyAlignment="1">
      <alignment horizontal="center" vertical="center" textRotation="90" wrapText="1"/>
    </xf>
    <xf numFmtId="164" fontId="1" fillId="5" borderId="1" xfId="0" applyFont="1" applyFill="1" applyBorder="1" applyAlignment="1">
      <alignment horizontal="center" vertical="center" textRotation="90" wrapText="1"/>
    </xf>
    <xf numFmtId="164" fontId="1" fillId="3" borderId="1" xfId="0" applyFont="1" applyFill="1" applyBorder="1" applyAlignment="1">
      <alignment horizontal="center" vertical="center" textRotation="90" wrapText="1"/>
    </xf>
    <xf numFmtId="164" fontId="5" fillId="7" borderId="1" xfId="0" applyFont="1" applyFill="1" applyBorder="1" applyAlignment="1">
      <alignment horizontal="center" vertical="center" wrapText="1"/>
    </xf>
    <xf numFmtId="164" fontId="1" fillId="5" borderId="10" xfId="0" applyFont="1" applyFill="1" applyBorder="1" applyAlignment="1">
      <alignment horizontal="center" vertical="center"/>
    </xf>
    <xf numFmtId="164" fontId="5" fillId="2" borderId="10" xfId="20" applyNumberFormat="1" applyFont="1" applyFill="1" applyBorder="1" applyAlignment="1" applyProtection="1">
      <alignment horizontal="center" textRotation="90" wrapText="1"/>
      <protection/>
    </xf>
    <xf numFmtId="164" fontId="1" fillId="2" borderId="2" xfId="0" applyFont="1" applyFill="1" applyBorder="1" applyAlignment="1">
      <alignment horizontal="center" textRotation="90" wrapText="1"/>
    </xf>
    <xf numFmtId="164" fontId="1" fillId="2" borderId="7" xfId="0" applyFont="1" applyFill="1" applyBorder="1" applyAlignment="1">
      <alignment horizontal="center" textRotation="90" wrapText="1"/>
    </xf>
    <xf numFmtId="164" fontId="5" fillId="0" borderId="4" xfId="0" applyFont="1" applyBorder="1" applyAlignment="1">
      <alignment horizontal="center" textRotation="90" wrapText="1"/>
    </xf>
    <xf numFmtId="164" fontId="5" fillId="0" borderId="7" xfId="0" applyFont="1" applyBorder="1" applyAlignment="1">
      <alignment horizontal="center" textRotation="90" wrapText="1"/>
    </xf>
    <xf numFmtId="164" fontId="5" fillId="0" borderId="7" xfId="0" applyFont="1" applyBorder="1" applyAlignment="1">
      <alignment horizontal="left" textRotation="90" wrapText="1"/>
    </xf>
    <xf numFmtId="164" fontId="5" fillId="0" borderId="4" xfId="0" applyFont="1" applyBorder="1" applyAlignment="1">
      <alignment horizontal="left" textRotation="90" wrapText="1"/>
    </xf>
    <xf numFmtId="164" fontId="1" fillId="8" borderId="1" xfId="0" applyFont="1" applyFill="1" applyBorder="1" applyAlignment="1">
      <alignment horizontal="center" vertical="center"/>
    </xf>
    <xf numFmtId="164" fontId="20" fillId="2" borderId="1" xfId="0" applyFont="1" applyFill="1" applyBorder="1" applyAlignment="1">
      <alignment horizontal="center" vertical="center"/>
    </xf>
    <xf numFmtId="164" fontId="20" fillId="2" borderId="1" xfId="0" applyFont="1" applyFill="1" applyBorder="1" applyAlignment="1">
      <alignment vertical="center"/>
    </xf>
    <xf numFmtId="164" fontId="20" fillId="2" borderId="1" xfId="0" applyFont="1" applyFill="1" applyBorder="1" applyAlignment="1">
      <alignment horizontal="left" vertical="center"/>
    </xf>
    <xf numFmtId="164" fontId="20" fillId="2" borderId="3" xfId="0" applyFont="1" applyFill="1" applyBorder="1" applyAlignment="1">
      <alignment horizontal="center" vertical="center"/>
    </xf>
    <xf numFmtId="164" fontId="20" fillId="2" borderId="2" xfId="0" applyFont="1" applyFill="1" applyBorder="1" applyAlignment="1">
      <alignment horizontal="center" vertical="center"/>
    </xf>
    <xf numFmtId="164" fontId="20" fillId="0" borderId="2" xfId="0" applyFont="1" applyBorder="1" applyAlignment="1">
      <alignment horizontal="center" vertical="center"/>
    </xf>
    <xf numFmtId="164" fontId="20" fillId="0" borderId="1" xfId="0" applyFont="1" applyBorder="1" applyAlignment="1">
      <alignment horizontal="center" vertical="center"/>
    </xf>
    <xf numFmtId="164" fontId="20" fillId="0" borderId="1" xfId="0" applyFont="1" applyBorder="1" applyAlignment="1">
      <alignment vertical="center"/>
    </xf>
    <xf numFmtId="164" fontId="20" fillId="0" borderId="0" xfId="0" applyFont="1" applyBorder="1" applyAlignment="1">
      <alignment vertical="center"/>
    </xf>
    <xf numFmtId="164" fontId="20" fillId="0" borderId="0" xfId="0" applyFont="1" applyAlignment="1">
      <alignment vertical="center"/>
    </xf>
    <xf numFmtId="164" fontId="20" fillId="0" borderId="1" xfId="0" applyFont="1" applyBorder="1" applyAlignment="1">
      <alignment horizontal="left" vertical="center"/>
    </xf>
    <xf numFmtId="164" fontId="21" fillId="0" borderId="1" xfId="0" applyFont="1" applyBorder="1" applyAlignment="1">
      <alignment horizontal="center" vertical="center"/>
    </xf>
    <xf numFmtId="166" fontId="20" fillId="2" borderId="1" xfId="0" applyNumberFormat="1" applyFont="1" applyFill="1" applyBorder="1" applyAlignment="1">
      <alignment horizontal="center" vertical="center"/>
    </xf>
    <xf numFmtId="164" fontId="21" fillId="0" borderId="1" xfId="36" applyFont="1" applyBorder="1" applyAlignment="1">
      <alignment vertical="center"/>
      <protection/>
    </xf>
    <xf numFmtId="164" fontId="21" fillId="0" borderId="1" xfId="36" applyFont="1" applyBorder="1" applyAlignment="1">
      <alignment horizontal="center" vertical="center"/>
      <protection/>
    </xf>
    <xf numFmtId="164" fontId="20" fillId="2" borderId="1" xfId="0" applyFont="1" applyFill="1" applyBorder="1" applyAlignment="1">
      <alignment/>
    </xf>
    <xf numFmtId="164" fontId="20" fillId="2" borderId="1" xfId="0" applyFont="1" applyFill="1" applyBorder="1" applyAlignment="1">
      <alignment vertical="center" wrapText="1"/>
    </xf>
    <xf numFmtId="164" fontId="18" fillId="0" borderId="1" xfId="20" applyNumberFormat="1" applyFont="1" applyFill="1" applyBorder="1" applyAlignment="1" applyProtection="1">
      <alignment vertical="center"/>
      <protection/>
    </xf>
    <xf numFmtId="164" fontId="20" fillId="2" borderId="1" xfId="0" applyFont="1" applyFill="1" applyBorder="1" applyAlignment="1">
      <alignment horizontal="left" vertical="center" wrapText="1"/>
    </xf>
    <xf numFmtId="167" fontId="20" fillId="2" borderId="1" xfId="0" applyNumberFormat="1" applyFont="1" applyFill="1" applyBorder="1" applyAlignment="1">
      <alignment horizontal="center" vertical="center"/>
    </xf>
    <xf numFmtId="164" fontId="20" fillId="0" borderId="1" xfId="0" applyFont="1" applyBorder="1" applyAlignment="1">
      <alignment/>
    </xf>
    <xf numFmtId="164" fontId="20" fillId="0" borderId="1" xfId="36" applyFont="1" applyBorder="1" applyAlignment="1">
      <alignment horizontal="left" vertical="center"/>
      <protection/>
    </xf>
    <xf numFmtId="164" fontId="18" fillId="0" borderId="1" xfId="0" applyFont="1" applyBorder="1" applyAlignment="1">
      <alignment vertical="center"/>
    </xf>
    <xf numFmtId="164" fontId="20" fillId="0" borderId="1" xfId="35" applyFont="1" applyBorder="1" applyAlignment="1">
      <alignment vertical="center"/>
      <protection/>
    </xf>
    <xf numFmtId="164" fontId="20" fillId="0" borderId="1" xfId="498" applyFont="1" applyBorder="1" applyAlignment="1">
      <alignment horizontal="center" vertical="center"/>
      <protection/>
    </xf>
    <xf numFmtId="164" fontId="20" fillId="2" borderId="6" xfId="0" applyFont="1" applyFill="1" applyBorder="1" applyAlignment="1">
      <alignment horizontal="center" vertical="center"/>
    </xf>
    <xf numFmtId="164" fontId="20" fillId="2" borderId="4" xfId="0" applyFont="1" applyFill="1" applyBorder="1" applyAlignment="1">
      <alignment horizontal="center" vertical="center"/>
    </xf>
    <xf numFmtId="164" fontId="20" fillId="2" borderId="7" xfId="0" applyFont="1" applyFill="1" applyBorder="1" applyAlignment="1">
      <alignment horizontal="center" vertical="center"/>
    </xf>
    <xf numFmtId="164" fontId="20" fillId="0" borderId="7" xfId="0" applyFont="1" applyBorder="1" applyAlignment="1">
      <alignment horizontal="center" vertical="center"/>
    </xf>
    <xf numFmtId="164" fontId="20" fillId="0" borderId="3" xfId="0" applyFont="1" applyBorder="1" applyAlignment="1">
      <alignment vertical="center"/>
    </xf>
    <xf numFmtId="164" fontId="20" fillId="2" borderId="1" xfId="36" applyFont="1" applyFill="1" applyBorder="1" applyAlignment="1">
      <alignment horizontal="left" vertical="center"/>
      <protection/>
    </xf>
    <xf numFmtId="164" fontId="20" fillId="2" borderId="1" xfId="36" applyFont="1" applyFill="1" applyBorder="1" applyAlignment="1">
      <alignment horizontal="center" vertical="center"/>
      <protection/>
    </xf>
    <xf numFmtId="164" fontId="18" fillId="0" borderId="1" xfId="0" applyFont="1" applyBorder="1" applyAlignment="1">
      <alignment vertical="center"/>
    </xf>
    <xf numFmtId="164" fontId="20" fillId="0" borderId="1" xfId="0" applyFont="1" applyBorder="1" applyAlignment="1" applyProtection="1">
      <alignment horizontal="left" vertical="center"/>
      <protection/>
    </xf>
    <xf numFmtId="164" fontId="20" fillId="0" borderId="1" xfId="0" applyFont="1" applyBorder="1" applyAlignment="1" applyProtection="1">
      <alignment horizontal="center" vertical="center"/>
      <protection/>
    </xf>
    <xf numFmtId="164" fontId="20" fillId="4" borderId="1" xfId="0" applyFont="1" applyFill="1" applyBorder="1" applyAlignment="1">
      <alignment horizontal="center" vertical="center"/>
    </xf>
    <xf numFmtId="164" fontId="20" fillId="5" borderId="1" xfId="0" applyFont="1" applyFill="1" applyBorder="1" applyAlignment="1">
      <alignment horizontal="center" vertical="center"/>
    </xf>
    <xf numFmtId="164" fontId="20" fillId="3" borderId="1" xfId="0" applyFont="1" applyFill="1" applyBorder="1" applyAlignment="1">
      <alignment horizontal="center" vertical="center"/>
    </xf>
    <xf numFmtId="164" fontId="20" fillId="7" borderId="1" xfId="20" applyNumberFormat="1" applyFont="1" applyFill="1" applyBorder="1" applyAlignment="1" applyProtection="1">
      <alignment horizontal="center" vertical="center"/>
      <protection/>
    </xf>
    <xf numFmtId="164" fontId="20" fillId="2" borderId="1" xfId="0" applyFont="1" applyFill="1" applyBorder="1" applyAlignment="1">
      <alignment horizontal="center" vertical="center" wrapText="1"/>
    </xf>
    <xf numFmtId="164" fontId="20" fillId="0" borderId="4" xfId="0" applyFont="1" applyBorder="1" applyAlignment="1">
      <alignment horizontal="center" vertical="center"/>
    </xf>
    <xf numFmtId="168" fontId="20" fillId="0" borderId="1" xfId="0" applyNumberFormat="1" applyFont="1" applyBorder="1" applyAlignment="1">
      <alignment vertical="center"/>
    </xf>
    <xf numFmtId="164" fontId="22" fillId="0" borderId="5" xfId="0" applyFont="1" applyBorder="1" applyAlignment="1">
      <alignment horizontal="left"/>
    </xf>
    <xf numFmtId="164" fontId="1" fillId="0" borderId="12" xfId="0" applyFont="1" applyBorder="1" applyAlignment="1">
      <alignment horizontal="center" vertical="center"/>
    </xf>
    <xf numFmtId="164" fontId="20" fillId="0" borderId="5" xfId="0" applyFont="1" applyBorder="1" applyAlignment="1">
      <alignment horizontal="center" vertical="center"/>
    </xf>
    <xf numFmtId="164" fontId="5" fillId="7" borderId="12" xfId="20" applyNumberFormat="1" applyFont="1" applyFill="1" applyBorder="1" applyAlignment="1" applyProtection="1">
      <alignment horizontal="center" vertical="center"/>
      <protection/>
    </xf>
    <xf numFmtId="164" fontId="19" fillId="7" borderId="5" xfId="0" applyFont="1" applyFill="1" applyBorder="1" applyAlignment="1">
      <alignment horizontal="center" vertical="center"/>
    </xf>
    <xf numFmtId="164" fontId="19" fillId="7" borderId="1" xfId="0" applyFont="1" applyFill="1" applyBorder="1" applyAlignment="1">
      <alignment horizontal="center" vertical="center"/>
    </xf>
    <xf numFmtId="164" fontId="19" fillId="0" borderId="0" xfId="0" applyFont="1" applyAlignment="1">
      <alignment horizontal="center" vertical="center"/>
    </xf>
    <xf numFmtId="164" fontId="20" fillId="2" borderId="0" xfId="0" applyFont="1" applyFill="1" applyBorder="1" applyAlignment="1">
      <alignment horizontal="center" vertical="center"/>
    </xf>
    <xf numFmtId="164" fontId="23" fillId="0" borderId="1" xfId="0" applyFont="1" applyBorder="1" applyAlignment="1">
      <alignment horizontal="left" vertical="center"/>
    </xf>
    <xf numFmtId="164" fontId="24" fillId="2" borderId="1" xfId="0" applyFont="1" applyFill="1" applyBorder="1" applyAlignment="1">
      <alignment vertical="center"/>
    </xf>
    <xf numFmtId="164" fontId="25" fillId="0" borderId="0" xfId="0" applyFont="1" applyAlignment="1">
      <alignment/>
    </xf>
    <xf numFmtId="164" fontId="23" fillId="8" borderId="1" xfId="0" applyFont="1" applyFill="1" applyBorder="1" applyAlignment="1">
      <alignment horizontal="left" vertical="center"/>
    </xf>
    <xf numFmtId="164" fontId="24" fillId="8" borderId="1" xfId="0" applyFont="1" applyFill="1" applyBorder="1" applyAlignment="1">
      <alignment vertical="center"/>
    </xf>
    <xf numFmtId="164" fontId="25" fillId="0" borderId="1" xfId="0" applyFont="1" applyBorder="1" applyAlignment="1">
      <alignment vertical="center"/>
    </xf>
    <xf numFmtId="164" fontId="25" fillId="8" borderId="1" xfId="0" applyFont="1" applyFill="1" applyBorder="1" applyAlignment="1">
      <alignment vertical="center"/>
    </xf>
    <xf numFmtId="164" fontId="25" fillId="8" borderId="1" xfId="0" applyFont="1" applyFill="1" applyBorder="1" applyAlignment="1">
      <alignment horizontal="left" vertical="center"/>
    </xf>
    <xf numFmtId="164" fontId="12" fillId="0" borderId="0" xfId="0" applyFont="1" applyAlignment="1">
      <alignment horizontal="center" vertical="center"/>
    </xf>
    <xf numFmtId="164" fontId="26" fillId="0" borderId="0" xfId="0" applyFont="1" applyAlignment="1">
      <alignment horizontal="center" vertical="center"/>
    </xf>
    <xf numFmtId="164" fontId="26" fillId="0" borderId="1" xfId="0" applyFont="1" applyBorder="1" applyAlignment="1">
      <alignment horizontal="center" vertical="center"/>
    </xf>
    <xf numFmtId="164" fontId="26" fillId="0" borderId="1" xfId="0" applyFont="1" applyBorder="1" applyAlignment="1">
      <alignment vertical="center"/>
    </xf>
    <xf numFmtId="164" fontId="26" fillId="0" borderId="0" xfId="0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/>
    </xf>
    <xf numFmtId="164" fontId="26" fillId="7" borderId="1" xfId="0" applyFont="1" applyFill="1" applyBorder="1" applyAlignment="1">
      <alignment horizontal="center" vertical="center"/>
    </xf>
    <xf numFmtId="164" fontId="15" fillId="0" borderId="1" xfId="0" applyFont="1" applyBorder="1" applyAlignment="1">
      <alignment horizontal="center" vertical="center"/>
    </xf>
    <xf numFmtId="164" fontId="12" fillId="0" borderId="2" xfId="0" applyFont="1" applyBorder="1" applyAlignment="1">
      <alignment horizontal="center" vertical="center"/>
    </xf>
    <xf numFmtId="164" fontId="12" fillId="0" borderId="12" xfId="0" applyFont="1" applyBorder="1" applyAlignment="1">
      <alignment horizontal="center" vertical="center"/>
    </xf>
    <xf numFmtId="164" fontId="26" fillId="7" borderId="5" xfId="0" applyFont="1" applyFill="1" applyBorder="1" applyAlignment="1">
      <alignment horizontal="center" vertical="center"/>
    </xf>
    <xf numFmtId="164" fontId="12" fillId="0" borderId="5" xfId="0" applyFont="1" applyBorder="1" applyAlignment="1">
      <alignment horizontal="center" vertical="center"/>
    </xf>
    <xf numFmtId="164" fontId="26" fillId="0" borderId="0" xfId="0" applyFont="1" applyBorder="1" applyAlignment="1">
      <alignment vertical="center"/>
    </xf>
  </cellXfs>
  <cellStyles count="6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Dziesiętny 2 2" xfId="21"/>
    <cellStyle name="Dziesiętny 2 2 2" xfId="22"/>
    <cellStyle name="Dziesiętny 2 2 3" xfId="23"/>
    <cellStyle name="Hiperłącze 2" xfId="24"/>
    <cellStyle name="Hiperłącze 3" xfId="25"/>
    <cellStyle name="Normalny 10" xfId="26"/>
    <cellStyle name="Normalny 11" xfId="27"/>
    <cellStyle name="Normalny 12" xfId="28"/>
    <cellStyle name="Normalny 13" xfId="29"/>
    <cellStyle name="Normalny 14" xfId="30"/>
    <cellStyle name="Normalny 15" xfId="31"/>
    <cellStyle name="Normalny 16" xfId="32"/>
    <cellStyle name="Normalny 17" xfId="33"/>
    <cellStyle name="Normalny 18" xfId="34"/>
    <cellStyle name="Normalny 19" xfId="35"/>
    <cellStyle name="Normalny 2" xfId="36"/>
    <cellStyle name="Normalny 2 10" xfId="37"/>
    <cellStyle name="Normalny 2 10 2" xfId="38"/>
    <cellStyle name="Normalny 2 10 3" xfId="39"/>
    <cellStyle name="Normalny 2 100" xfId="40"/>
    <cellStyle name="Normalny 2 100 2" xfId="41"/>
    <cellStyle name="Normalny 2 100 3" xfId="42"/>
    <cellStyle name="Normalny 2 101" xfId="43"/>
    <cellStyle name="Normalny 2 101 2" xfId="44"/>
    <cellStyle name="Normalny 2 101 3" xfId="45"/>
    <cellStyle name="Normalny 2 102" xfId="46"/>
    <cellStyle name="Normalny 2 102 2" xfId="47"/>
    <cellStyle name="Normalny 2 102 3" xfId="48"/>
    <cellStyle name="Normalny 2 103" xfId="49"/>
    <cellStyle name="Normalny 2 103 2" xfId="50"/>
    <cellStyle name="Normalny 2 103 3" xfId="51"/>
    <cellStyle name="Normalny 2 104" xfId="52"/>
    <cellStyle name="Normalny 2 104 2" xfId="53"/>
    <cellStyle name="Normalny 2 104 3" xfId="54"/>
    <cellStyle name="Normalny 2 105" xfId="55"/>
    <cellStyle name="Normalny 2 105 2" xfId="56"/>
    <cellStyle name="Normalny 2 105 3" xfId="57"/>
    <cellStyle name="Normalny 2 106" xfId="58"/>
    <cellStyle name="Normalny 2 106 2" xfId="59"/>
    <cellStyle name="Normalny 2 106 3" xfId="60"/>
    <cellStyle name="Normalny 2 107" xfId="61"/>
    <cellStyle name="Normalny 2 107 2" xfId="62"/>
    <cellStyle name="Normalny 2 107 3" xfId="63"/>
    <cellStyle name="Normalny 2 108" xfId="64"/>
    <cellStyle name="Normalny 2 108 2" xfId="65"/>
    <cellStyle name="Normalny 2 108 3" xfId="66"/>
    <cellStyle name="Normalny 2 109" xfId="67"/>
    <cellStyle name="Normalny 2 109 2" xfId="68"/>
    <cellStyle name="Normalny 2 109 3" xfId="69"/>
    <cellStyle name="Normalny 2 11" xfId="70"/>
    <cellStyle name="Normalny 2 11 2" xfId="71"/>
    <cellStyle name="Normalny 2 11 3" xfId="72"/>
    <cellStyle name="Normalny 2 110" xfId="73"/>
    <cellStyle name="Normalny 2 110 2" xfId="74"/>
    <cellStyle name="Normalny 2 110 3" xfId="75"/>
    <cellStyle name="Normalny 2 111" xfId="76"/>
    <cellStyle name="Normalny 2 111 2" xfId="77"/>
    <cellStyle name="Normalny 2 111 3" xfId="78"/>
    <cellStyle name="Normalny 2 112" xfId="79"/>
    <cellStyle name="Normalny 2 112 2" xfId="80"/>
    <cellStyle name="Normalny 2 112 3" xfId="81"/>
    <cellStyle name="Normalny 2 113" xfId="82"/>
    <cellStyle name="Normalny 2 113 2" xfId="83"/>
    <cellStyle name="Normalny 2 113 3" xfId="84"/>
    <cellStyle name="Normalny 2 114" xfId="85"/>
    <cellStyle name="Normalny 2 114 2" xfId="86"/>
    <cellStyle name="Normalny 2 114 3" xfId="87"/>
    <cellStyle name="Normalny 2 115" xfId="88"/>
    <cellStyle name="Normalny 2 115 2" xfId="89"/>
    <cellStyle name="Normalny 2 115 3" xfId="90"/>
    <cellStyle name="Normalny 2 116" xfId="91"/>
    <cellStyle name="Normalny 2 116 2" xfId="92"/>
    <cellStyle name="Normalny 2 116 3" xfId="93"/>
    <cellStyle name="Normalny 2 117" xfId="94"/>
    <cellStyle name="Normalny 2 117 2" xfId="95"/>
    <cellStyle name="Normalny 2 117 3" xfId="96"/>
    <cellStyle name="Normalny 2 118" xfId="97"/>
    <cellStyle name="Normalny 2 118 2" xfId="98"/>
    <cellStyle name="Normalny 2 118 3" xfId="99"/>
    <cellStyle name="Normalny 2 119" xfId="100"/>
    <cellStyle name="Normalny 2 119 2" xfId="101"/>
    <cellStyle name="Normalny 2 119 3" xfId="102"/>
    <cellStyle name="Normalny 2 12" xfId="103"/>
    <cellStyle name="Normalny 2 12 2" xfId="104"/>
    <cellStyle name="Normalny 2 12 3" xfId="105"/>
    <cellStyle name="Normalny 2 120" xfId="106"/>
    <cellStyle name="Normalny 2 120 2" xfId="107"/>
    <cellStyle name="Normalny 2 120 3" xfId="108"/>
    <cellStyle name="Normalny 2 121" xfId="109"/>
    <cellStyle name="Normalny 2 121 2" xfId="110"/>
    <cellStyle name="Normalny 2 121 3" xfId="111"/>
    <cellStyle name="Normalny 2 122" xfId="112"/>
    <cellStyle name="Normalny 2 122 2" xfId="113"/>
    <cellStyle name="Normalny 2 122 3" xfId="114"/>
    <cellStyle name="Normalny 2 123" xfId="115"/>
    <cellStyle name="Normalny 2 123 2" xfId="116"/>
    <cellStyle name="Normalny 2 123 3" xfId="117"/>
    <cellStyle name="Normalny 2 124" xfId="118"/>
    <cellStyle name="Normalny 2 124 2" xfId="119"/>
    <cellStyle name="Normalny 2 124 3" xfId="120"/>
    <cellStyle name="Normalny 2 125" xfId="121"/>
    <cellStyle name="Normalny 2 125 2" xfId="122"/>
    <cellStyle name="Normalny 2 125 3" xfId="123"/>
    <cellStyle name="Normalny 2 126" xfId="124"/>
    <cellStyle name="Normalny 2 126 2" xfId="125"/>
    <cellStyle name="Normalny 2 126 3" xfId="126"/>
    <cellStyle name="Normalny 2 127" xfId="127"/>
    <cellStyle name="Normalny 2 127 2" xfId="128"/>
    <cellStyle name="Normalny 2 127 3" xfId="129"/>
    <cellStyle name="Normalny 2 128" xfId="130"/>
    <cellStyle name="Normalny 2 128 2" xfId="131"/>
    <cellStyle name="Normalny 2 128 3" xfId="132"/>
    <cellStyle name="Normalny 2 129" xfId="133"/>
    <cellStyle name="Normalny 2 129 2" xfId="134"/>
    <cellStyle name="Normalny 2 129 3" xfId="135"/>
    <cellStyle name="Normalny 2 13" xfId="136"/>
    <cellStyle name="Normalny 2 13 2" xfId="137"/>
    <cellStyle name="Normalny 2 13 3" xfId="138"/>
    <cellStyle name="Normalny 2 130" xfId="139"/>
    <cellStyle name="Normalny 2 130 2" xfId="140"/>
    <cellStyle name="Normalny 2 130 3" xfId="141"/>
    <cellStyle name="Normalny 2 131" xfId="142"/>
    <cellStyle name="Normalny 2 131 2" xfId="143"/>
    <cellStyle name="Normalny 2 131 3" xfId="144"/>
    <cellStyle name="Normalny 2 132" xfId="145"/>
    <cellStyle name="Normalny 2 132 2" xfId="146"/>
    <cellStyle name="Normalny 2 132 3" xfId="147"/>
    <cellStyle name="Normalny 2 133" xfId="148"/>
    <cellStyle name="Normalny 2 133 2" xfId="149"/>
    <cellStyle name="Normalny 2 133 3" xfId="150"/>
    <cellStyle name="Normalny 2 134" xfId="151"/>
    <cellStyle name="Normalny 2 134 2" xfId="152"/>
    <cellStyle name="Normalny 2 134 3" xfId="153"/>
    <cellStyle name="Normalny 2 135" xfId="154"/>
    <cellStyle name="Normalny 2 135 2" xfId="155"/>
    <cellStyle name="Normalny 2 135 3" xfId="156"/>
    <cellStyle name="Normalny 2 136" xfId="157"/>
    <cellStyle name="Normalny 2 136 2" xfId="158"/>
    <cellStyle name="Normalny 2 136 3" xfId="159"/>
    <cellStyle name="Normalny 2 137" xfId="160"/>
    <cellStyle name="Normalny 2 137 2" xfId="161"/>
    <cellStyle name="Normalny 2 137 3" xfId="162"/>
    <cellStyle name="Normalny 2 138" xfId="163"/>
    <cellStyle name="Normalny 2 138 2" xfId="164"/>
    <cellStyle name="Normalny 2 138 3" xfId="165"/>
    <cellStyle name="Normalny 2 139" xfId="166"/>
    <cellStyle name="Normalny 2 139 2" xfId="167"/>
    <cellStyle name="Normalny 2 139 3" xfId="168"/>
    <cellStyle name="Normalny 2 14" xfId="169"/>
    <cellStyle name="Normalny 2 14 2" xfId="170"/>
    <cellStyle name="Normalny 2 14 3" xfId="171"/>
    <cellStyle name="Normalny 2 140" xfId="172"/>
    <cellStyle name="Normalny 2 140 2" xfId="173"/>
    <cellStyle name="Normalny 2 140 3" xfId="174"/>
    <cellStyle name="Normalny 2 141" xfId="175"/>
    <cellStyle name="Normalny 2 141 2" xfId="176"/>
    <cellStyle name="Normalny 2 141 3" xfId="177"/>
    <cellStyle name="Normalny 2 142" xfId="178"/>
    <cellStyle name="Normalny 2 142 2" xfId="179"/>
    <cellStyle name="Normalny 2 142 3" xfId="180"/>
    <cellStyle name="Normalny 2 143" xfId="181"/>
    <cellStyle name="Normalny 2 143 2" xfId="182"/>
    <cellStyle name="Normalny 2 143 3" xfId="183"/>
    <cellStyle name="Normalny 2 144" xfId="184"/>
    <cellStyle name="Normalny 2 144 2" xfId="185"/>
    <cellStyle name="Normalny 2 144 3" xfId="186"/>
    <cellStyle name="Normalny 2 145" xfId="187"/>
    <cellStyle name="Normalny 2 145 2" xfId="188"/>
    <cellStyle name="Normalny 2 145 3" xfId="189"/>
    <cellStyle name="Normalny 2 146" xfId="190"/>
    <cellStyle name="Normalny 2 146 2" xfId="191"/>
    <cellStyle name="Normalny 2 146 3" xfId="192"/>
    <cellStyle name="Normalny 2 147" xfId="193"/>
    <cellStyle name="Normalny 2 147 2" xfId="194"/>
    <cellStyle name="Normalny 2 147 3" xfId="195"/>
    <cellStyle name="Normalny 2 148" xfId="196"/>
    <cellStyle name="Normalny 2 148 2" xfId="197"/>
    <cellStyle name="Normalny 2 148 3" xfId="198"/>
    <cellStyle name="Normalny 2 149" xfId="199"/>
    <cellStyle name="Normalny 2 149 2" xfId="200"/>
    <cellStyle name="Normalny 2 149 3" xfId="201"/>
    <cellStyle name="Normalny 2 15" xfId="202"/>
    <cellStyle name="Normalny 2 15 2" xfId="203"/>
    <cellStyle name="Normalny 2 15 3" xfId="204"/>
    <cellStyle name="Normalny 2 150" xfId="205"/>
    <cellStyle name="Normalny 2 150 2" xfId="206"/>
    <cellStyle name="Normalny 2 150 3" xfId="207"/>
    <cellStyle name="Normalny 2 151" xfId="208"/>
    <cellStyle name="Normalny 2 151 2" xfId="209"/>
    <cellStyle name="Normalny 2 151 3" xfId="210"/>
    <cellStyle name="Normalny 2 152" xfId="211"/>
    <cellStyle name="Normalny 2 152 2" xfId="212"/>
    <cellStyle name="Normalny 2 152 3" xfId="213"/>
    <cellStyle name="Normalny 2 153" xfId="214"/>
    <cellStyle name="Normalny 2 153 2" xfId="215"/>
    <cellStyle name="Normalny 2 153 3" xfId="216"/>
    <cellStyle name="Normalny 2 154" xfId="217"/>
    <cellStyle name="Normalny 2 154 2" xfId="218"/>
    <cellStyle name="Normalny 2 154 3" xfId="219"/>
    <cellStyle name="Normalny 2 155" xfId="220"/>
    <cellStyle name="Normalny 2 156" xfId="221"/>
    <cellStyle name="Normalny 2 16" xfId="222"/>
    <cellStyle name="Normalny 2 16 2" xfId="223"/>
    <cellStyle name="Normalny 2 16 3" xfId="224"/>
    <cellStyle name="Normalny 2 17" xfId="225"/>
    <cellStyle name="Normalny 2 17 2" xfId="226"/>
    <cellStyle name="Normalny 2 17 3" xfId="227"/>
    <cellStyle name="Normalny 2 18" xfId="228"/>
    <cellStyle name="Normalny 2 18 2" xfId="229"/>
    <cellStyle name="Normalny 2 18 3" xfId="230"/>
    <cellStyle name="Normalny 2 19" xfId="231"/>
    <cellStyle name="Normalny 2 19 2" xfId="232"/>
    <cellStyle name="Normalny 2 19 3" xfId="233"/>
    <cellStyle name="Normalny 2 2" xfId="234"/>
    <cellStyle name="Normalny 2 2 2" xfId="235"/>
    <cellStyle name="Normalny 2 2 3" xfId="236"/>
    <cellStyle name="Normalny 2 20" xfId="237"/>
    <cellStyle name="Normalny 2 20 2" xfId="238"/>
    <cellStyle name="Normalny 2 20 3" xfId="239"/>
    <cellStyle name="Normalny 2 21" xfId="240"/>
    <cellStyle name="Normalny 2 21 2" xfId="241"/>
    <cellStyle name="Normalny 2 21 3" xfId="242"/>
    <cellStyle name="Normalny 2 22" xfId="243"/>
    <cellStyle name="Normalny 2 22 2" xfId="244"/>
    <cellStyle name="Normalny 2 22 3" xfId="245"/>
    <cellStyle name="Normalny 2 23" xfId="246"/>
    <cellStyle name="Normalny 2 23 2" xfId="247"/>
    <cellStyle name="Normalny 2 23 3" xfId="248"/>
    <cellStyle name="Normalny 2 24" xfId="249"/>
    <cellStyle name="Normalny 2 24 2" xfId="250"/>
    <cellStyle name="Normalny 2 24 3" xfId="251"/>
    <cellStyle name="Normalny 2 25" xfId="252"/>
    <cellStyle name="Normalny 2 25 2" xfId="253"/>
    <cellStyle name="Normalny 2 25 3" xfId="254"/>
    <cellStyle name="Normalny 2 26" xfId="255"/>
    <cellStyle name="Normalny 2 26 2" xfId="256"/>
    <cellStyle name="Normalny 2 26 3" xfId="257"/>
    <cellStyle name="Normalny 2 27" xfId="258"/>
    <cellStyle name="Normalny 2 27 2" xfId="259"/>
    <cellStyle name="Normalny 2 27 3" xfId="260"/>
    <cellStyle name="Normalny 2 28" xfId="261"/>
    <cellStyle name="Normalny 2 28 2" xfId="262"/>
    <cellStyle name="Normalny 2 28 3" xfId="263"/>
    <cellStyle name="Normalny 2 29" xfId="264"/>
    <cellStyle name="Normalny 2 29 2" xfId="265"/>
    <cellStyle name="Normalny 2 29 3" xfId="266"/>
    <cellStyle name="Normalny 2 3" xfId="267"/>
    <cellStyle name="Normalny 2 3 2" xfId="268"/>
    <cellStyle name="Normalny 2 3 3" xfId="269"/>
    <cellStyle name="Normalny 2 30" xfId="270"/>
    <cellStyle name="Normalny 2 30 2" xfId="271"/>
    <cellStyle name="Normalny 2 30 3" xfId="272"/>
    <cellStyle name="Normalny 2 31" xfId="273"/>
    <cellStyle name="Normalny 2 31 2" xfId="274"/>
    <cellStyle name="Normalny 2 31 3" xfId="275"/>
    <cellStyle name="Normalny 2 32" xfId="276"/>
    <cellStyle name="Normalny 2 32 2" xfId="277"/>
    <cellStyle name="Normalny 2 32 3" xfId="278"/>
    <cellStyle name="Normalny 2 33" xfId="279"/>
    <cellStyle name="Normalny 2 33 2" xfId="280"/>
    <cellStyle name="Normalny 2 33 3" xfId="281"/>
    <cellStyle name="Normalny 2 34" xfId="282"/>
    <cellStyle name="Normalny 2 34 2" xfId="283"/>
    <cellStyle name="Normalny 2 34 3" xfId="284"/>
    <cellStyle name="Normalny 2 35" xfId="285"/>
    <cellStyle name="Normalny 2 35 2" xfId="286"/>
    <cellStyle name="Normalny 2 35 3" xfId="287"/>
    <cellStyle name="Normalny 2 36" xfId="288"/>
    <cellStyle name="Normalny 2 36 2" xfId="289"/>
    <cellStyle name="Normalny 2 36 3" xfId="290"/>
    <cellStyle name="Normalny 2 37" xfId="291"/>
    <cellStyle name="Normalny 2 37 2" xfId="292"/>
    <cellStyle name="Normalny 2 37 3" xfId="293"/>
    <cellStyle name="Normalny 2 38" xfId="294"/>
    <cellStyle name="Normalny 2 38 2" xfId="295"/>
    <cellStyle name="Normalny 2 38 3" xfId="296"/>
    <cellStyle name="Normalny 2 39" xfId="297"/>
    <cellStyle name="Normalny 2 39 2" xfId="298"/>
    <cellStyle name="Normalny 2 39 3" xfId="299"/>
    <cellStyle name="Normalny 2 4" xfId="300"/>
    <cellStyle name="Normalny 2 4 2" xfId="301"/>
    <cellStyle name="Normalny 2 4 3" xfId="302"/>
    <cellStyle name="Normalny 2 40" xfId="303"/>
    <cellStyle name="Normalny 2 40 2" xfId="304"/>
    <cellStyle name="Normalny 2 40 3" xfId="305"/>
    <cellStyle name="Normalny 2 41" xfId="306"/>
    <cellStyle name="Normalny 2 41 2" xfId="307"/>
    <cellStyle name="Normalny 2 41 3" xfId="308"/>
    <cellStyle name="Normalny 2 42" xfId="309"/>
    <cellStyle name="Normalny 2 42 2" xfId="310"/>
    <cellStyle name="Normalny 2 42 3" xfId="311"/>
    <cellStyle name="Normalny 2 43" xfId="312"/>
    <cellStyle name="Normalny 2 43 2" xfId="313"/>
    <cellStyle name="Normalny 2 43 3" xfId="314"/>
    <cellStyle name="Normalny 2 44" xfId="315"/>
    <cellStyle name="Normalny 2 44 2" xfId="316"/>
    <cellStyle name="Normalny 2 44 3" xfId="317"/>
    <cellStyle name="Normalny 2 45" xfId="318"/>
    <cellStyle name="Normalny 2 45 2" xfId="319"/>
    <cellStyle name="Normalny 2 45 3" xfId="320"/>
    <cellStyle name="Normalny 2 46" xfId="321"/>
    <cellStyle name="Normalny 2 46 2" xfId="322"/>
    <cellStyle name="Normalny 2 46 3" xfId="323"/>
    <cellStyle name="Normalny 2 47" xfId="324"/>
    <cellStyle name="Normalny 2 47 2" xfId="325"/>
    <cellStyle name="Normalny 2 47 3" xfId="326"/>
    <cellStyle name="Normalny 2 48" xfId="327"/>
    <cellStyle name="Normalny 2 48 2" xfId="328"/>
    <cellStyle name="Normalny 2 48 3" xfId="329"/>
    <cellStyle name="Normalny 2 49" xfId="330"/>
    <cellStyle name="Normalny 2 49 2" xfId="331"/>
    <cellStyle name="Normalny 2 49 3" xfId="332"/>
    <cellStyle name="Normalny 2 5" xfId="333"/>
    <cellStyle name="Normalny 2 5 2" xfId="334"/>
    <cellStyle name="Normalny 2 5 3" xfId="335"/>
    <cellStyle name="Normalny 2 50" xfId="336"/>
    <cellStyle name="Normalny 2 50 2" xfId="337"/>
    <cellStyle name="Normalny 2 50 3" xfId="338"/>
    <cellStyle name="Normalny 2 51" xfId="339"/>
    <cellStyle name="Normalny 2 51 2" xfId="340"/>
    <cellStyle name="Normalny 2 51 3" xfId="341"/>
    <cellStyle name="Normalny 2 52" xfId="342"/>
    <cellStyle name="Normalny 2 52 2" xfId="343"/>
    <cellStyle name="Normalny 2 52 3" xfId="344"/>
    <cellStyle name="Normalny 2 53" xfId="345"/>
    <cellStyle name="Normalny 2 53 2" xfId="346"/>
    <cellStyle name="Normalny 2 53 3" xfId="347"/>
    <cellStyle name="Normalny 2 54" xfId="348"/>
    <cellStyle name="Normalny 2 54 2" xfId="349"/>
    <cellStyle name="Normalny 2 54 3" xfId="350"/>
    <cellStyle name="Normalny 2 55" xfId="351"/>
    <cellStyle name="Normalny 2 55 2" xfId="352"/>
    <cellStyle name="Normalny 2 55 3" xfId="353"/>
    <cellStyle name="Normalny 2 56" xfId="354"/>
    <cellStyle name="Normalny 2 56 2" xfId="355"/>
    <cellStyle name="Normalny 2 56 3" xfId="356"/>
    <cellStyle name="Normalny 2 57" xfId="357"/>
    <cellStyle name="Normalny 2 57 2" xfId="358"/>
    <cellStyle name="Normalny 2 57 3" xfId="359"/>
    <cellStyle name="Normalny 2 58" xfId="360"/>
    <cellStyle name="Normalny 2 58 2" xfId="361"/>
    <cellStyle name="Normalny 2 58 3" xfId="362"/>
    <cellStyle name="Normalny 2 59" xfId="363"/>
    <cellStyle name="Normalny 2 59 2" xfId="364"/>
    <cellStyle name="Normalny 2 59 3" xfId="365"/>
    <cellStyle name="Normalny 2 6" xfId="366"/>
    <cellStyle name="Normalny 2 6 2" xfId="367"/>
    <cellStyle name="Normalny 2 6 3" xfId="368"/>
    <cellStyle name="Normalny 2 60" xfId="369"/>
    <cellStyle name="Normalny 2 60 2" xfId="370"/>
    <cellStyle name="Normalny 2 60 3" xfId="371"/>
    <cellStyle name="Normalny 2 61" xfId="372"/>
    <cellStyle name="Normalny 2 61 2" xfId="373"/>
    <cellStyle name="Normalny 2 61 3" xfId="374"/>
    <cellStyle name="Normalny 2 62" xfId="375"/>
    <cellStyle name="Normalny 2 62 2" xfId="376"/>
    <cellStyle name="Normalny 2 62 3" xfId="377"/>
    <cellStyle name="Normalny 2 63" xfId="378"/>
    <cellStyle name="Normalny 2 63 2" xfId="379"/>
    <cellStyle name="Normalny 2 63 3" xfId="380"/>
    <cellStyle name="Normalny 2 64" xfId="381"/>
    <cellStyle name="Normalny 2 64 2" xfId="382"/>
    <cellStyle name="Normalny 2 64 3" xfId="383"/>
    <cellStyle name="Normalny 2 65" xfId="384"/>
    <cellStyle name="Normalny 2 65 2" xfId="385"/>
    <cellStyle name="Normalny 2 65 3" xfId="386"/>
    <cellStyle name="Normalny 2 66" xfId="387"/>
    <cellStyle name="Normalny 2 66 2" xfId="388"/>
    <cellStyle name="Normalny 2 66 3" xfId="389"/>
    <cellStyle name="Normalny 2 67" xfId="390"/>
    <cellStyle name="Normalny 2 67 2" xfId="391"/>
    <cellStyle name="Normalny 2 67 3" xfId="392"/>
    <cellStyle name="Normalny 2 68" xfId="393"/>
    <cellStyle name="Normalny 2 68 2" xfId="394"/>
    <cellStyle name="Normalny 2 68 3" xfId="395"/>
    <cellStyle name="Normalny 2 69" xfId="396"/>
    <cellStyle name="Normalny 2 69 2" xfId="397"/>
    <cellStyle name="Normalny 2 69 3" xfId="398"/>
    <cellStyle name="Normalny 2 7" xfId="399"/>
    <cellStyle name="Normalny 2 7 2" xfId="400"/>
    <cellStyle name="Normalny 2 7 3" xfId="401"/>
    <cellStyle name="Normalny 2 70" xfId="402"/>
    <cellStyle name="Normalny 2 70 2" xfId="403"/>
    <cellStyle name="Normalny 2 70 3" xfId="404"/>
    <cellStyle name="Normalny 2 71" xfId="405"/>
    <cellStyle name="Normalny 2 71 2" xfId="406"/>
    <cellStyle name="Normalny 2 71 3" xfId="407"/>
    <cellStyle name="Normalny 2 72" xfId="408"/>
    <cellStyle name="Normalny 2 72 2" xfId="409"/>
    <cellStyle name="Normalny 2 72 3" xfId="410"/>
    <cellStyle name="Normalny 2 73" xfId="411"/>
    <cellStyle name="Normalny 2 73 2" xfId="412"/>
    <cellStyle name="Normalny 2 73 3" xfId="413"/>
    <cellStyle name="Normalny 2 74" xfId="414"/>
    <cellStyle name="Normalny 2 74 2" xfId="415"/>
    <cellStyle name="Normalny 2 74 3" xfId="416"/>
    <cellStyle name="Normalny 2 75" xfId="417"/>
    <cellStyle name="Normalny 2 75 2" xfId="418"/>
    <cellStyle name="Normalny 2 75 3" xfId="419"/>
    <cellStyle name="Normalny 2 76" xfId="420"/>
    <cellStyle name="Normalny 2 76 2" xfId="421"/>
    <cellStyle name="Normalny 2 76 3" xfId="422"/>
    <cellStyle name="Normalny 2 77" xfId="423"/>
    <cellStyle name="Normalny 2 77 2" xfId="424"/>
    <cellStyle name="Normalny 2 77 3" xfId="425"/>
    <cellStyle name="Normalny 2 78" xfId="426"/>
    <cellStyle name="Normalny 2 78 2" xfId="427"/>
    <cellStyle name="Normalny 2 78 3" xfId="428"/>
    <cellStyle name="Normalny 2 79" xfId="429"/>
    <cellStyle name="Normalny 2 79 2" xfId="430"/>
    <cellStyle name="Normalny 2 79 3" xfId="431"/>
    <cellStyle name="Normalny 2 8" xfId="432"/>
    <cellStyle name="Normalny 2 8 2" xfId="433"/>
    <cellStyle name="Normalny 2 8 3" xfId="434"/>
    <cellStyle name="Normalny 2 80" xfId="435"/>
    <cellStyle name="Normalny 2 80 2" xfId="436"/>
    <cellStyle name="Normalny 2 80 3" xfId="437"/>
    <cellStyle name="Normalny 2 81" xfId="438"/>
    <cellStyle name="Normalny 2 81 2" xfId="439"/>
    <cellStyle name="Normalny 2 81 3" xfId="440"/>
    <cellStyle name="Normalny 2 82" xfId="441"/>
    <cellStyle name="Normalny 2 82 2" xfId="442"/>
    <cellStyle name="Normalny 2 82 3" xfId="443"/>
    <cellStyle name="Normalny 2 83" xfId="444"/>
    <cellStyle name="Normalny 2 83 2" xfId="445"/>
    <cellStyle name="Normalny 2 83 3" xfId="446"/>
    <cellStyle name="Normalny 2 84" xfId="447"/>
    <cellStyle name="Normalny 2 84 2" xfId="448"/>
    <cellStyle name="Normalny 2 84 3" xfId="449"/>
    <cellStyle name="Normalny 2 85" xfId="450"/>
    <cellStyle name="Normalny 2 85 2" xfId="451"/>
    <cellStyle name="Normalny 2 85 3" xfId="452"/>
    <cellStyle name="Normalny 2 86" xfId="453"/>
    <cellStyle name="Normalny 2 86 2" xfId="454"/>
    <cellStyle name="Normalny 2 86 3" xfId="455"/>
    <cellStyle name="Normalny 2 87" xfId="456"/>
    <cellStyle name="Normalny 2 87 2" xfId="457"/>
    <cellStyle name="Normalny 2 87 3" xfId="458"/>
    <cellStyle name="Normalny 2 88" xfId="459"/>
    <cellStyle name="Normalny 2 88 2" xfId="460"/>
    <cellStyle name="Normalny 2 88 3" xfId="461"/>
    <cellStyle name="Normalny 2 89" xfId="462"/>
    <cellStyle name="Normalny 2 89 2" xfId="463"/>
    <cellStyle name="Normalny 2 89 3" xfId="464"/>
    <cellStyle name="Normalny 2 9" xfId="465"/>
    <cellStyle name="Normalny 2 9 2" xfId="466"/>
    <cellStyle name="Normalny 2 9 3" xfId="467"/>
    <cellStyle name="Normalny 2 90" xfId="468"/>
    <cellStyle name="Normalny 2 90 2" xfId="469"/>
    <cellStyle name="Normalny 2 90 3" xfId="470"/>
    <cellStyle name="Normalny 2 91" xfId="471"/>
    <cellStyle name="Normalny 2 91 2" xfId="472"/>
    <cellStyle name="Normalny 2 91 3" xfId="473"/>
    <cellStyle name="Normalny 2 92" xfId="474"/>
    <cellStyle name="Normalny 2 92 2" xfId="475"/>
    <cellStyle name="Normalny 2 92 3" xfId="476"/>
    <cellStyle name="Normalny 2 93" xfId="477"/>
    <cellStyle name="Normalny 2 93 2" xfId="478"/>
    <cellStyle name="Normalny 2 93 3" xfId="479"/>
    <cellStyle name="Normalny 2 94" xfId="480"/>
    <cellStyle name="Normalny 2 94 2" xfId="481"/>
    <cellStyle name="Normalny 2 94 3" xfId="482"/>
    <cellStyle name="Normalny 2 95" xfId="483"/>
    <cellStyle name="Normalny 2 95 2" xfId="484"/>
    <cellStyle name="Normalny 2 95 3" xfId="485"/>
    <cellStyle name="Normalny 2 96" xfId="486"/>
    <cellStyle name="Normalny 2 96 2" xfId="487"/>
    <cellStyle name="Normalny 2 96 3" xfId="488"/>
    <cellStyle name="Normalny 2 97" xfId="489"/>
    <cellStyle name="Normalny 2 97 2" xfId="490"/>
    <cellStyle name="Normalny 2 97 3" xfId="491"/>
    <cellStyle name="Normalny 2 98" xfId="492"/>
    <cellStyle name="Normalny 2 98 2" xfId="493"/>
    <cellStyle name="Normalny 2 98 3" xfId="494"/>
    <cellStyle name="Normalny 2 99" xfId="495"/>
    <cellStyle name="Normalny 2 99 2" xfId="496"/>
    <cellStyle name="Normalny 2 99 3" xfId="497"/>
    <cellStyle name="Normalny 20" xfId="498"/>
    <cellStyle name="Normalny 21" xfId="499"/>
    <cellStyle name="Normalny 22" xfId="500"/>
    <cellStyle name="Normalny 23" xfId="501"/>
    <cellStyle name="Normalny 24" xfId="502"/>
    <cellStyle name="Normalny 25" xfId="503"/>
    <cellStyle name="Normalny 26" xfId="504"/>
    <cellStyle name="Normalny 27" xfId="505"/>
    <cellStyle name="Normalny 28" xfId="506"/>
    <cellStyle name="Normalny 29" xfId="507"/>
    <cellStyle name="Normalny 3" xfId="508"/>
    <cellStyle name="Normalny 3 10" xfId="509"/>
    <cellStyle name="Normalny 3 10 2" xfId="510"/>
    <cellStyle name="Normalny 3 10 3" xfId="511"/>
    <cellStyle name="Normalny 3 11" xfId="512"/>
    <cellStyle name="Normalny 3 11 2" xfId="513"/>
    <cellStyle name="Normalny 3 11 3" xfId="514"/>
    <cellStyle name="Normalny 3 12" xfId="515"/>
    <cellStyle name="Normalny 3 12 2" xfId="516"/>
    <cellStyle name="Normalny 3 12 3" xfId="517"/>
    <cellStyle name="Normalny 3 13" xfId="518"/>
    <cellStyle name="Normalny 3 13 2" xfId="519"/>
    <cellStyle name="Normalny 3 13 3" xfId="520"/>
    <cellStyle name="Normalny 3 14" xfId="521"/>
    <cellStyle name="Normalny 3 14 2" xfId="522"/>
    <cellStyle name="Normalny 3 14 3" xfId="523"/>
    <cellStyle name="Normalny 3 15" xfId="524"/>
    <cellStyle name="Normalny 3 15 2" xfId="525"/>
    <cellStyle name="Normalny 3 15 3" xfId="526"/>
    <cellStyle name="Normalny 3 16" xfId="527"/>
    <cellStyle name="Normalny 3 16 2" xfId="528"/>
    <cellStyle name="Normalny 3 16 3" xfId="529"/>
    <cellStyle name="Normalny 3 17" xfId="530"/>
    <cellStyle name="Normalny 3 18" xfId="531"/>
    <cellStyle name="Normalny 3 2" xfId="532"/>
    <cellStyle name="Normalny 3 2 2" xfId="533"/>
    <cellStyle name="Normalny 3 2 3" xfId="534"/>
    <cellStyle name="Normalny 3 3" xfId="535"/>
    <cellStyle name="Normalny 3 3 2" xfId="536"/>
    <cellStyle name="Normalny 3 3 3" xfId="537"/>
    <cellStyle name="Normalny 3 4" xfId="538"/>
    <cellStyle name="Normalny 3 4 2" xfId="539"/>
    <cellStyle name="Normalny 3 4 3" xfId="540"/>
    <cellStyle name="Normalny 3 5" xfId="541"/>
    <cellStyle name="Normalny 3 5 2" xfId="542"/>
    <cellStyle name="Normalny 3 5 3" xfId="543"/>
    <cellStyle name="Normalny 3 6" xfId="544"/>
    <cellStyle name="Normalny 3 6 2" xfId="545"/>
    <cellStyle name="Normalny 3 6 3" xfId="546"/>
    <cellStyle name="Normalny 3 7" xfId="547"/>
    <cellStyle name="Normalny 3 7 2" xfId="548"/>
    <cellStyle name="Normalny 3 7 3" xfId="549"/>
    <cellStyle name="Normalny 3 8" xfId="550"/>
    <cellStyle name="Normalny 3 8 2" xfId="551"/>
    <cellStyle name="Normalny 3 8 3" xfId="552"/>
    <cellStyle name="Normalny 3 9" xfId="553"/>
    <cellStyle name="Normalny 3 9 2" xfId="554"/>
    <cellStyle name="Normalny 3 9 3" xfId="555"/>
    <cellStyle name="Normalny 30" xfId="556"/>
    <cellStyle name="Normalny 31" xfId="557"/>
    <cellStyle name="Normalny 32" xfId="558"/>
    <cellStyle name="Normalny 33" xfId="559"/>
    <cellStyle name="Normalny 34" xfId="560"/>
    <cellStyle name="Normalny 35" xfId="561"/>
    <cellStyle name="Normalny 36" xfId="562"/>
    <cellStyle name="Normalny 37" xfId="563"/>
    <cellStyle name="Normalny 38" xfId="564"/>
    <cellStyle name="Normalny 39" xfId="565"/>
    <cellStyle name="Normalny 4" xfId="566"/>
    <cellStyle name="Normalny 40" xfId="567"/>
    <cellStyle name="Normalny 41" xfId="568"/>
    <cellStyle name="Normalny 5" xfId="569"/>
    <cellStyle name="Normalny 5 10" xfId="570"/>
    <cellStyle name="Normalny 5 10 2" xfId="571"/>
    <cellStyle name="Normalny 5 10 3" xfId="572"/>
    <cellStyle name="Normalny 5 11" xfId="573"/>
    <cellStyle name="Normalny 5 11 2" xfId="574"/>
    <cellStyle name="Normalny 5 11 3" xfId="575"/>
    <cellStyle name="Normalny 5 12" xfId="576"/>
    <cellStyle name="Normalny 5 12 2" xfId="577"/>
    <cellStyle name="Normalny 5 12 3" xfId="578"/>
    <cellStyle name="Normalny 5 13" xfId="579"/>
    <cellStyle name="Normalny 5 13 2" xfId="580"/>
    <cellStyle name="Normalny 5 13 3" xfId="581"/>
    <cellStyle name="Normalny 5 14" xfId="582"/>
    <cellStyle name="Normalny 5 14 2" xfId="583"/>
    <cellStyle name="Normalny 5 14 3" xfId="584"/>
    <cellStyle name="Normalny 5 15" xfId="585"/>
    <cellStyle name="Normalny 5 15 2" xfId="586"/>
    <cellStyle name="Normalny 5 15 3" xfId="587"/>
    <cellStyle name="Normalny 5 16" xfId="588"/>
    <cellStyle name="Normalny 5 16 2" xfId="589"/>
    <cellStyle name="Normalny 5 16 3" xfId="590"/>
    <cellStyle name="Normalny 5 17" xfId="591"/>
    <cellStyle name="Normalny 5 18" xfId="592"/>
    <cellStyle name="Normalny 5 2" xfId="593"/>
    <cellStyle name="Normalny 5 2 2" xfId="594"/>
    <cellStyle name="Normalny 5 2 3" xfId="595"/>
    <cellStyle name="Normalny 5 3" xfId="596"/>
    <cellStyle name="Normalny 5 3 2" xfId="597"/>
    <cellStyle name="Normalny 5 3 3" xfId="598"/>
    <cellStyle name="Normalny 5 4" xfId="599"/>
    <cellStyle name="Normalny 5 4 2" xfId="600"/>
    <cellStyle name="Normalny 5 4 3" xfId="601"/>
    <cellStyle name="Normalny 5 5" xfId="602"/>
    <cellStyle name="Normalny 5 5 2" xfId="603"/>
    <cellStyle name="Normalny 5 5 3" xfId="604"/>
    <cellStyle name="Normalny 5 6" xfId="605"/>
    <cellStyle name="Normalny 5 6 2" xfId="606"/>
    <cellStyle name="Normalny 5 6 3" xfId="607"/>
    <cellStyle name="Normalny 5 7" xfId="608"/>
    <cellStyle name="Normalny 5 7 2" xfId="609"/>
    <cellStyle name="Normalny 5 7 3" xfId="610"/>
    <cellStyle name="Normalny 5 8" xfId="611"/>
    <cellStyle name="Normalny 5 8 2" xfId="612"/>
    <cellStyle name="Normalny 5 8 3" xfId="613"/>
    <cellStyle name="Normalny 5 9" xfId="614"/>
    <cellStyle name="Normalny 5 9 2" xfId="615"/>
    <cellStyle name="Normalny 5 9 3" xfId="616"/>
    <cellStyle name="Normalny 6" xfId="617"/>
    <cellStyle name="Normalny 6 10" xfId="618"/>
    <cellStyle name="Normalny 6 10 2" xfId="619"/>
    <cellStyle name="Normalny 6 10 3" xfId="620"/>
    <cellStyle name="Normalny 6 11" xfId="621"/>
    <cellStyle name="Normalny 6 11 2" xfId="622"/>
    <cellStyle name="Normalny 6 11 3" xfId="623"/>
    <cellStyle name="Normalny 6 12" xfId="624"/>
    <cellStyle name="Normalny 6 12 2" xfId="625"/>
    <cellStyle name="Normalny 6 12 3" xfId="626"/>
    <cellStyle name="Normalny 6 13" xfId="627"/>
    <cellStyle name="Normalny 6 13 2" xfId="628"/>
    <cellStyle name="Normalny 6 13 3" xfId="629"/>
    <cellStyle name="Normalny 6 14" xfId="630"/>
    <cellStyle name="Normalny 6 14 2" xfId="631"/>
    <cellStyle name="Normalny 6 14 3" xfId="632"/>
    <cellStyle name="Normalny 6 15" xfId="633"/>
    <cellStyle name="Normalny 6 15 2" xfId="634"/>
    <cellStyle name="Normalny 6 15 3" xfId="635"/>
    <cellStyle name="Normalny 6 16" xfId="636"/>
    <cellStyle name="Normalny 6 16 2" xfId="637"/>
    <cellStyle name="Normalny 6 16 3" xfId="638"/>
    <cellStyle name="Normalny 6 17" xfId="639"/>
    <cellStyle name="Normalny 6 18" xfId="640"/>
    <cellStyle name="Normalny 6 2" xfId="641"/>
    <cellStyle name="Normalny 6 2 2" xfId="642"/>
    <cellStyle name="Normalny 6 2 3" xfId="643"/>
    <cellStyle name="Normalny 6 3" xfId="644"/>
    <cellStyle name="Normalny 6 3 2" xfId="645"/>
    <cellStyle name="Normalny 6 3 3" xfId="646"/>
    <cellStyle name="Normalny 6 4" xfId="647"/>
    <cellStyle name="Normalny 6 4 2" xfId="648"/>
    <cellStyle name="Normalny 6 4 3" xfId="649"/>
    <cellStyle name="Normalny 6 5" xfId="650"/>
    <cellStyle name="Normalny 6 5 2" xfId="651"/>
    <cellStyle name="Normalny 6 5 3" xfId="652"/>
    <cellStyle name="Normalny 6 6" xfId="653"/>
    <cellStyle name="Normalny 6 6 2" xfId="654"/>
    <cellStyle name="Normalny 6 6 3" xfId="655"/>
    <cellStyle name="Normalny 6 7" xfId="656"/>
    <cellStyle name="Normalny 6 7 2" xfId="657"/>
    <cellStyle name="Normalny 6 7 3" xfId="658"/>
    <cellStyle name="Normalny 6 8" xfId="659"/>
    <cellStyle name="Normalny 6 8 2" xfId="660"/>
    <cellStyle name="Normalny 6 8 3" xfId="661"/>
    <cellStyle name="Normalny 6 9" xfId="662"/>
    <cellStyle name="Normalny 6 9 2" xfId="663"/>
    <cellStyle name="Normalny 6 9 3" xfId="664"/>
    <cellStyle name="Normalny 7" xfId="665"/>
    <cellStyle name="Normalny 8" xfId="666"/>
    <cellStyle name="Normalny 9" xfId="667"/>
    <cellStyle name="Excel Built-in Normal" xfId="6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egigorskie.pl/" TargetMode="External" /><Relationship Id="rId2" Type="http://schemas.openxmlformats.org/officeDocument/2006/relationships/hyperlink" Target="http://www.kobietkibiegaja.pl/" TargetMode="External" /><Relationship Id="rId3" Type="http://schemas.openxmlformats.org/officeDocument/2006/relationships/hyperlink" Target="http://www.biegajznami.pl/" TargetMode="External" /><Relationship Id="rId4" Type="http://schemas.openxmlformats.org/officeDocument/2006/relationships/hyperlink" Target="http://www.decorella.gorlice.p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AC578"/>
  <sheetViews>
    <sheetView tabSelected="1" zoomScale="77" zoomScaleNormal="77" workbookViewId="0" topLeftCell="A1">
      <selection activeCell="C14" sqref="C14"/>
    </sheetView>
  </sheetViews>
  <sheetFormatPr defaultColWidth="8.796875" defaultRowHeight="14.25"/>
  <cols>
    <col min="1" max="1" width="5.5" style="1" customWidth="1"/>
    <col min="2" max="2" width="16.796875" style="1" customWidth="1"/>
    <col min="3" max="3" width="10" style="2" customWidth="1"/>
    <col min="4" max="4" width="37.796875" style="2" customWidth="1"/>
    <col min="5" max="5" width="5.3984375" style="3" customWidth="1"/>
    <col min="6" max="6" width="4.8984375" style="1" customWidth="1"/>
    <col min="7" max="7" width="5.796875" style="3" customWidth="1"/>
    <col min="8" max="8" width="6.8984375" style="3" customWidth="1"/>
    <col min="9" max="10" width="6.8984375" style="4" customWidth="1"/>
    <col min="11" max="11" width="6.8984375" style="3" customWidth="1"/>
    <col min="12" max="12" width="6" style="3" customWidth="1"/>
    <col min="13" max="15" width="5.69921875" style="1" customWidth="1"/>
    <col min="16" max="16" width="7.69921875" style="1" customWidth="1"/>
    <col min="17" max="17" width="5.5" style="1" customWidth="1"/>
    <col min="18" max="18" width="4.59765625" style="1" customWidth="1"/>
    <col min="19" max="19" width="5.5" style="1" customWidth="1"/>
    <col min="20" max="20" width="5.19921875" style="1" customWidth="1"/>
    <col min="21" max="21" width="4.59765625" style="1" customWidth="1"/>
    <col min="22" max="23" width="5.19921875" style="3" customWidth="1"/>
    <col min="24" max="26" width="5.19921875" style="1" customWidth="1"/>
    <col min="27" max="27" width="5" style="1" customWidth="1"/>
    <col min="28" max="16384" width="9" style="1" customWidth="1"/>
  </cols>
  <sheetData>
    <row r="1" spans="1:12" ht="12.75">
      <c r="A1" s="5" t="s">
        <v>0</v>
      </c>
      <c r="B1" s="5"/>
      <c r="C1" s="5"/>
      <c r="D1" s="5"/>
      <c r="E1" s="5"/>
      <c r="F1" s="5"/>
      <c r="G1" s="5"/>
      <c r="H1" s="6"/>
      <c r="I1" s="6"/>
      <c r="J1" s="6"/>
      <c r="K1" s="7"/>
      <c r="L1" s="8"/>
    </row>
    <row r="2" spans="1:27" s="18" customFormat="1" ht="12.75">
      <c r="A2" s="9" t="s">
        <v>1</v>
      </c>
      <c r="B2" s="9"/>
      <c r="C2" s="9"/>
      <c r="D2" s="9"/>
      <c r="E2" s="9"/>
      <c r="F2" s="9"/>
      <c r="G2" s="9"/>
      <c r="H2" s="10"/>
      <c r="I2" s="10"/>
      <c r="J2" s="10"/>
      <c r="K2" s="10"/>
      <c r="L2" s="11" t="s">
        <v>2</v>
      </c>
      <c r="M2" s="12" t="s">
        <v>3</v>
      </c>
      <c r="N2" s="13" t="s">
        <v>2</v>
      </c>
      <c r="O2" s="13" t="s">
        <v>2</v>
      </c>
      <c r="P2" s="14" t="s">
        <v>3</v>
      </c>
      <c r="Q2" s="13" t="s">
        <v>2</v>
      </c>
      <c r="R2" s="15" t="s">
        <v>4</v>
      </c>
      <c r="S2" s="16" t="s">
        <v>2</v>
      </c>
      <c r="T2" s="15" t="s">
        <v>4</v>
      </c>
      <c r="U2" s="12" t="s">
        <v>3</v>
      </c>
      <c r="V2" s="14" t="s">
        <v>3</v>
      </c>
      <c r="W2" s="15" t="s">
        <v>4</v>
      </c>
      <c r="X2" s="17" t="s">
        <v>4</v>
      </c>
      <c r="Y2" s="14" t="s">
        <v>3</v>
      </c>
      <c r="Z2" s="11" t="s">
        <v>2</v>
      </c>
      <c r="AA2" s="11" t="s">
        <v>2</v>
      </c>
    </row>
    <row r="3" spans="1:27" ht="15" customHeight="1">
      <c r="A3" s="19" t="s">
        <v>5</v>
      </c>
      <c r="B3" s="19" t="s">
        <v>6</v>
      </c>
      <c r="C3" s="20" t="s">
        <v>7</v>
      </c>
      <c r="D3" s="19" t="s">
        <v>8</v>
      </c>
      <c r="E3" s="21" t="s">
        <v>9</v>
      </c>
      <c r="F3" s="22" t="s">
        <v>10</v>
      </c>
      <c r="G3" s="23" t="s">
        <v>11</v>
      </c>
      <c r="H3" s="24" t="s">
        <v>12</v>
      </c>
      <c r="I3" s="25" t="s">
        <v>13</v>
      </c>
      <c r="J3" s="26" t="s">
        <v>14</v>
      </c>
      <c r="K3" s="27" t="s">
        <v>15</v>
      </c>
      <c r="L3" s="28" t="s">
        <v>16</v>
      </c>
      <c r="M3" s="29" t="s">
        <v>16</v>
      </c>
      <c r="N3" s="28" t="s">
        <v>16</v>
      </c>
      <c r="O3" s="28" t="s">
        <v>16</v>
      </c>
      <c r="P3" s="30" t="s">
        <v>17</v>
      </c>
      <c r="Q3" s="28" t="s">
        <v>16</v>
      </c>
      <c r="R3" s="31" t="s">
        <v>16</v>
      </c>
      <c r="S3" s="32" t="s">
        <v>16</v>
      </c>
      <c r="T3" s="31" t="s">
        <v>16</v>
      </c>
      <c r="U3" s="29" t="s">
        <v>16</v>
      </c>
      <c r="V3" s="30" t="s">
        <v>16</v>
      </c>
      <c r="W3" s="31" t="s">
        <v>16</v>
      </c>
      <c r="X3" s="33" t="s">
        <v>16</v>
      </c>
      <c r="Y3" s="30" t="s">
        <v>18</v>
      </c>
      <c r="Z3" s="28" t="s">
        <v>16</v>
      </c>
      <c r="AA3" s="28" t="s">
        <v>16</v>
      </c>
    </row>
    <row r="4" spans="1:27" ht="227.25" customHeight="1">
      <c r="A4" s="19"/>
      <c r="B4" s="19"/>
      <c r="C4" s="20"/>
      <c r="D4" s="19"/>
      <c r="E4" s="21"/>
      <c r="F4" s="22"/>
      <c r="G4" s="23"/>
      <c r="H4" s="24"/>
      <c r="I4" s="25"/>
      <c r="J4" s="26"/>
      <c r="K4" s="27"/>
      <c r="L4" s="34" t="s">
        <v>19</v>
      </c>
      <c r="M4" s="35" t="s">
        <v>20</v>
      </c>
      <c r="N4" s="35" t="s">
        <v>21</v>
      </c>
      <c r="O4" s="35" t="s">
        <v>22</v>
      </c>
      <c r="P4" s="36" t="s">
        <v>23</v>
      </c>
      <c r="Q4" s="37" t="s">
        <v>24</v>
      </c>
      <c r="R4" s="37" t="s">
        <v>25</v>
      </c>
      <c r="S4" s="38" t="s">
        <v>26</v>
      </c>
      <c r="T4" s="38" t="s">
        <v>27</v>
      </c>
      <c r="U4" s="37" t="s">
        <v>28</v>
      </c>
      <c r="V4" s="39" t="s">
        <v>29</v>
      </c>
      <c r="W4" s="40" t="s">
        <v>30</v>
      </c>
      <c r="X4" s="41" t="s">
        <v>31</v>
      </c>
      <c r="Y4" s="37" t="s">
        <v>32</v>
      </c>
      <c r="Z4" s="37" t="s">
        <v>33</v>
      </c>
      <c r="AA4" s="37" t="s">
        <v>34</v>
      </c>
    </row>
    <row r="5" spans="1:27" s="52" customFormat="1" ht="16.5" customHeight="1">
      <c r="A5" s="42" t="s">
        <v>35</v>
      </c>
      <c r="B5" s="43" t="s">
        <v>36</v>
      </c>
      <c r="C5" s="44" t="s">
        <v>37</v>
      </c>
      <c r="D5" s="42" t="s">
        <v>38</v>
      </c>
      <c r="E5" s="42" t="s">
        <v>39</v>
      </c>
      <c r="F5" s="42" t="s">
        <v>40</v>
      </c>
      <c r="G5" s="42" t="s">
        <v>41</v>
      </c>
      <c r="H5" s="42" t="s">
        <v>42</v>
      </c>
      <c r="I5" s="42" t="s">
        <v>43</v>
      </c>
      <c r="J5" s="42" t="s">
        <v>44</v>
      </c>
      <c r="K5" s="42" t="s">
        <v>45</v>
      </c>
      <c r="L5" s="45">
        <v>1</v>
      </c>
      <c r="M5" s="45">
        <v>2</v>
      </c>
      <c r="N5" s="45">
        <v>3</v>
      </c>
      <c r="O5" s="45">
        <v>4</v>
      </c>
      <c r="P5" s="46">
        <v>5</v>
      </c>
      <c r="Q5" s="47">
        <v>6</v>
      </c>
      <c r="R5" s="48">
        <v>7</v>
      </c>
      <c r="S5" s="49">
        <v>8</v>
      </c>
      <c r="T5" s="45">
        <v>9</v>
      </c>
      <c r="U5" s="45">
        <v>10</v>
      </c>
      <c r="V5" s="45">
        <v>11</v>
      </c>
      <c r="W5" s="45">
        <v>12</v>
      </c>
      <c r="X5" s="50"/>
      <c r="Y5" s="51"/>
      <c r="Z5" s="51"/>
      <c r="AA5" s="51"/>
    </row>
    <row r="6" spans="1:27" s="3" customFormat="1" ht="15" customHeight="1">
      <c r="A6" s="53" t="s">
        <v>35</v>
      </c>
      <c r="B6" s="54" t="s">
        <v>46</v>
      </c>
      <c r="C6" s="55" t="s">
        <v>47</v>
      </c>
      <c r="D6" s="56" t="s">
        <v>48</v>
      </c>
      <c r="E6" s="57">
        <v>1987</v>
      </c>
      <c r="F6" s="53" t="s">
        <v>49</v>
      </c>
      <c r="G6" s="53" t="s">
        <v>35</v>
      </c>
      <c r="H6" s="28">
        <f>L6+N6+O6+Q6+S6+Z6+AA6</f>
        <v>316</v>
      </c>
      <c r="I6" s="29">
        <f>M6+P6+U6++V6+Y6</f>
        <v>95</v>
      </c>
      <c r="J6" s="15">
        <f>R6+T6+W6+X6</f>
        <v>0</v>
      </c>
      <c r="K6" s="58">
        <f>SUM(L6:AA6)</f>
        <v>411</v>
      </c>
      <c r="L6" s="53">
        <v>80</v>
      </c>
      <c r="M6" s="53"/>
      <c r="N6" s="53">
        <v>80</v>
      </c>
      <c r="O6" s="59">
        <v>80</v>
      </c>
      <c r="P6" s="59"/>
      <c r="Q6" s="53"/>
      <c r="R6" s="53"/>
      <c r="S6" s="60">
        <v>76</v>
      </c>
      <c r="T6" s="61"/>
      <c r="U6" s="60">
        <v>95</v>
      </c>
      <c r="V6" s="59"/>
      <c r="W6" s="61"/>
      <c r="X6" s="60"/>
      <c r="Y6" s="61"/>
      <c r="Z6" s="61"/>
      <c r="AA6" s="61"/>
    </row>
    <row r="7" spans="1:29" s="3" customFormat="1" ht="15" customHeight="1">
      <c r="A7" s="53" t="s">
        <v>36</v>
      </c>
      <c r="B7" s="62" t="s">
        <v>50</v>
      </c>
      <c r="C7" s="63" t="s">
        <v>51</v>
      </c>
      <c r="D7" s="64" t="s">
        <v>52</v>
      </c>
      <c r="E7" s="65">
        <v>1994</v>
      </c>
      <c r="F7" s="53" t="s">
        <v>53</v>
      </c>
      <c r="G7" s="53" t="s">
        <v>35</v>
      </c>
      <c r="H7" s="28">
        <f>L7+N7+O7+Q7+S7+Z7+AA7</f>
        <v>180</v>
      </c>
      <c r="I7" s="29">
        <f>M7+P7+U7++V7+Y7</f>
        <v>210</v>
      </c>
      <c r="J7" s="15">
        <f>R7+T7+W7+X7</f>
        <v>0</v>
      </c>
      <c r="K7" s="58">
        <f>SUM(L7:AA7)</f>
        <v>390</v>
      </c>
      <c r="L7" s="53"/>
      <c r="M7" s="53"/>
      <c r="N7" s="53">
        <v>100</v>
      </c>
      <c r="O7" s="59"/>
      <c r="P7" s="59">
        <v>170</v>
      </c>
      <c r="Q7" s="53"/>
      <c r="R7" s="53"/>
      <c r="S7" s="60">
        <v>80</v>
      </c>
      <c r="T7" s="61"/>
      <c r="U7" s="60"/>
      <c r="V7" s="59">
        <v>40</v>
      </c>
      <c r="W7" s="61"/>
      <c r="X7" s="60"/>
      <c r="Y7" s="61"/>
      <c r="Z7" s="61"/>
      <c r="AA7" s="61"/>
      <c r="AB7" s="4"/>
      <c r="AC7" s="4"/>
    </row>
    <row r="8" spans="1:27" s="3" customFormat="1" ht="15" customHeight="1">
      <c r="A8" s="53" t="s">
        <v>37</v>
      </c>
      <c r="B8" s="54" t="s">
        <v>54</v>
      </c>
      <c r="C8" s="63" t="s">
        <v>55</v>
      </c>
      <c r="D8" s="54" t="s">
        <v>56</v>
      </c>
      <c r="E8" s="57">
        <v>1984</v>
      </c>
      <c r="F8" s="53" t="s">
        <v>49</v>
      </c>
      <c r="G8" s="53" t="s">
        <v>36</v>
      </c>
      <c r="H8" s="28">
        <f>L8+N8+O8+Q8+S8+Z8+AA8</f>
        <v>222</v>
      </c>
      <c r="I8" s="29">
        <f>M8+P8+U8++V8+Y8</f>
        <v>111</v>
      </c>
      <c r="J8" s="15">
        <f>R8+T8+W8+X8</f>
        <v>17</v>
      </c>
      <c r="K8" s="58">
        <f>SUM(L8:AA8)</f>
        <v>350</v>
      </c>
      <c r="L8" s="53">
        <v>58</v>
      </c>
      <c r="M8" s="53">
        <v>26</v>
      </c>
      <c r="N8" s="53">
        <v>68</v>
      </c>
      <c r="O8" s="59">
        <v>61</v>
      </c>
      <c r="P8" s="53"/>
      <c r="Q8" s="53">
        <v>35</v>
      </c>
      <c r="R8" s="53">
        <v>17</v>
      </c>
      <c r="S8" s="60"/>
      <c r="T8" s="61"/>
      <c r="U8" s="60">
        <v>85</v>
      </c>
      <c r="V8" s="59"/>
      <c r="W8" s="61"/>
      <c r="X8" s="60"/>
      <c r="Y8" s="61"/>
      <c r="Z8" s="61"/>
      <c r="AA8" s="61"/>
    </row>
    <row r="9" spans="1:27" s="3" customFormat="1" ht="15" customHeight="1">
      <c r="A9" s="53" t="s">
        <v>38</v>
      </c>
      <c r="B9" s="62" t="s">
        <v>57</v>
      </c>
      <c r="C9" s="63" t="s">
        <v>58</v>
      </c>
      <c r="D9" s="66" t="s">
        <v>59</v>
      </c>
      <c r="E9" s="61">
        <v>1985</v>
      </c>
      <c r="F9" s="53" t="s">
        <v>49</v>
      </c>
      <c r="G9" s="53" t="s">
        <v>37</v>
      </c>
      <c r="H9" s="28">
        <f>L9+N9+O9+Q9+S9+Z9+AA9</f>
        <v>224</v>
      </c>
      <c r="I9" s="29">
        <f>M9+P9+U9++V9+Y9</f>
        <v>117</v>
      </c>
      <c r="J9" s="15">
        <f>R9+T9+W9+X9</f>
        <v>0</v>
      </c>
      <c r="K9" s="58">
        <f>SUM(L9:AA9)</f>
        <v>341</v>
      </c>
      <c r="L9" s="53">
        <v>64</v>
      </c>
      <c r="M9" s="53">
        <v>27</v>
      </c>
      <c r="N9" s="53"/>
      <c r="O9" s="59">
        <v>68</v>
      </c>
      <c r="P9" s="53"/>
      <c r="Q9" s="53">
        <v>34</v>
      </c>
      <c r="R9" s="53"/>
      <c r="S9" s="60">
        <v>58</v>
      </c>
      <c r="T9" s="61"/>
      <c r="U9" s="60">
        <v>90</v>
      </c>
      <c r="V9" s="59"/>
      <c r="W9" s="61"/>
      <c r="X9" s="60"/>
      <c r="Y9" s="61"/>
      <c r="Z9" s="61"/>
      <c r="AA9" s="61"/>
    </row>
    <row r="10" spans="1:27" s="3" customFormat="1" ht="15" customHeight="1">
      <c r="A10" s="53" t="s">
        <v>39</v>
      </c>
      <c r="B10" s="62" t="s">
        <v>60</v>
      </c>
      <c r="C10" s="63" t="s">
        <v>61</v>
      </c>
      <c r="D10" s="64" t="s">
        <v>52</v>
      </c>
      <c r="E10" s="65">
        <v>1994</v>
      </c>
      <c r="F10" s="53" t="s">
        <v>53</v>
      </c>
      <c r="G10" s="53" t="s">
        <v>36</v>
      </c>
      <c r="H10" s="28">
        <f>L10+N10+O10+Q10+S10+Z10+AA10</f>
        <v>140</v>
      </c>
      <c r="I10" s="29">
        <f>M10+P10+U10++V10+Y10</f>
        <v>160</v>
      </c>
      <c r="J10" s="15">
        <f>R10+T10+W10+X10</f>
        <v>0</v>
      </c>
      <c r="K10" s="58">
        <f>SUM(L10:AA10)</f>
        <v>300</v>
      </c>
      <c r="L10" s="53"/>
      <c r="M10" s="53"/>
      <c r="N10" s="53">
        <v>72</v>
      </c>
      <c r="O10" s="59"/>
      <c r="P10" s="59">
        <v>160</v>
      </c>
      <c r="Q10" s="53"/>
      <c r="R10" s="53"/>
      <c r="S10" s="60">
        <v>68</v>
      </c>
      <c r="T10" s="61"/>
      <c r="U10" s="60"/>
      <c r="V10" s="59"/>
      <c r="W10" s="61"/>
      <c r="X10" s="60"/>
      <c r="Y10" s="61"/>
      <c r="Z10" s="61"/>
      <c r="AA10" s="61"/>
    </row>
    <row r="11" spans="1:29" s="3" customFormat="1" ht="15" customHeight="1">
      <c r="A11" s="53" t="s">
        <v>40</v>
      </c>
      <c r="B11" s="62" t="s">
        <v>62</v>
      </c>
      <c r="C11" s="64" t="s">
        <v>63</v>
      </c>
      <c r="D11" s="64" t="s">
        <v>64</v>
      </c>
      <c r="E11" s="67">
        <v>1987</v>
      </c>
      <c r="F11" s="53" t="s">
        <v>49</v>
      </c>
      <c r="G11" s="53" t="s">
        <v>38</v>
      </c>
      <c r="H11" s="28">
        <f>L11+N11+O11+Q11+S11+Z11+AA11</f>
        <v>270</v>
      </c>
      <c r="I11" s="29">
        <f>M11+P11+U11++V11+Y11</f>
        <v>0</v>
      </c>
      <c r="J11" s="15">
        <f>R11+T11+W11+X11</f>
        <v>0</v>
      </c>
      <c r="K11" s="58">
        <f>SUM(L11:AA11)</f>
        <v>270</v>
      </c>
      <c r="L11" s="53">
        <v>90</v>
      </c>
      <c r="M11" s="53"/>
      <c r="N11" s="53"/>
      <c r="O11" s="53">
        <v>95</v>
      </c>
      <c r="P11" s="53"/>
      <c r="Q11" s="53"/>
      <c r="R11" s="53"/>
      <c r="S11" s="60">
        <v>85</v>
      </c>
      <c r="T11" s="61"/>
      <c r="U11" s="60"/>
      <c r="V11" s="59"/>
      <c r="W11" s="61"/>
      <c r="X11" s="60"/>
      <c r="Y11" s="61"/>
      <c r="Z11" s="61"/>
      <c r="AA11" s="61"/>
      <c r="AB11" s="4"/>
      <c r="AC11" s="4"/>
    </row>
    <row r="12" spans="1:27" s="3" customFormat="1" ht="15" customHeight="1">
      <c r="A12" s="53" t="s">
        <v>41</v>
      </c>
      <c r="B12" s="62" t="s">
        <v>65</v>
      </c>
      <c r="C12" s="63" t="s">
        <v>66</v>
      </c>
      <c r="D12" s="64" t="s">
        <v>67</v>
      </c>
      <c r="E12" s="65">
        <v>1995</v>
      </c>
      <c r="F12" s="53" t="s">
        <v>53</v>
      </c>
      <c r="G12" s="53" t="s">
        <v>37</v>
      </c>
      <c r="H12" s="28">
        <f>L12+N12+O12+Q12+S12+Z12+AA12</f>
        <v>132</v>
      </c>
      <c r="I12" s="29">
        <f>M12+P12+U12++V12+Y12</f>
        <v>128</v>
      </c>
      <c r="J12" s="15">
        <f>R12+T12+W12+X12</f>
        <v>0</v>
      </c>
      <c r="K12" s="58">
        <f>SUM(L12:AA12)</f>
        <v>260</v>
      </c>
      <c r="L12" s="53"/>
      <c r="M12" s="53"/>
      <c r="N12" s="53">
        <v>55</v>
      </c>
      <c r="O12" s="59">
        <v>44</v>
      </c>
      <c r="P12" s="59">
        <v>128</v>
      </c>
      <c r="Q12" s="53">
        <v>33</v>
      </c>
      <c r="R12" s="53"/>
      <c r="S12" s="60"/>
      <c r="T12" s="61"/>
      <c r="U12" s="60"/>
      <c r="V12" s="59"/>
      <c r="W12" s="61"/>
      <c r="X12" s="60"/>
      <c r="Y12" s="61"/>
      <c r="Z12" s="61"/>
      <c r="AA12" s="61"/>
    </row>
    <row r="13" spans="1:27" s="3" customFormat="1" ht="15" customHeight="1">
      <c r="A13" s="53" t="s">
        <v>42</v>
      </c>
      <c r="B13" s="62" t="s">
        <v>68</v>
      </c>
      <c r="C13" s="63" t="s">
        <v>69</v>
      </c>
      <c r="D13" s="64" t="s">
        <v>67</v>
      </c>
      <c r="E13" s="57">
        <v>1983</v>
      </c>
      <c r="F13" s="53" t="s">
        <v>70</v>
      </c>
      <c r="G13" s="53" t="s">
        <v>35</v>
      </c>
      <c r="H13" s="28">
        <f>L13+N13+O13+Q13+S13+Z13+AA13</f>
        <v>238</v>
      </c>
      <c r="I13" s="29">
        <f>M13+P13+U13++V13+Y13</f>
        <v>0</v>
      </c>
      <c r="J13" s="15">
        <f>R13+T13+W13+X13</f>
        <v>0</v>
      </c>
      <c r="K13" s="58">
        <f>SUM(L13:AA13)</f>
        <v>238</v>
      </c>
      <c r="L13" s="53"/>
      <c r="M13" s="53"/>
      <c r="N13" s="53">
        <v>61</v>
      </c>
      <c r="O13" s="59">
        <v>76</v>
      </c>
      <c r="P13" s="59"/>
      <c r="Q13" s="53">
        <v>37</v>
      </c>
      <c r="R13" s="53"/>
      <c r="S13" s="60">
        <v>64</v>
      </c>
      <c r="T13" s="61"/>
      <c r="U13" s="60"/>
      <c r="V13" s="59"/>
      <c r="W13" s="61"/>
      <c r="X13" s="60"/>
      <c r="Y13" s="61"/>
      <c r="Z13" s="61"/>
      <c r="AA13" s="61"/>
    </row>
    <row r="14" spans="1:27" s="3" customFormat="1" ht="15" customHeight="1">
      <c r="A14" s="53" t="s">
        <v>43</v>
      </c>
      <c r="B14" s="62" t="s">
        <v>71</v>
      </c>
      <c r="C14" s="63" t="s">
        <v>63</v>
      </c>
      <c r="D14" s="63" t="s">
        <v>72</v>
      </c>
      <c r="E14" s="61">
        <v>1994</v>
      </c>
      <c r="F14" s="53" t="s">
        <v>53</v>
      </c>
      <c r="G14" s="53" t="s">
        <v>38</v>
      </c>
      <c r="H14" s="28">
        <f>L14+N14+O14+Q14+S14+Z14+AA14</f>
        <v>43</v>
      </c>
      <c r="I14" s="29">
        <f>M14+P14+U14++V14+Y14</f>
        <v>190</v>
      </c>
      <c r="J14" s="15">
        <f>R14+T14+W14+X14</f>
        <v>0</v>
      </c>
      <c r="K14" s="58">
        <f>SUM(L14:AA14)</f>
        <v>233</v>
      </c>
      <c r="L14" s="53"/>
      <c r="M14" s="53"/>
      <c r="N14" s="53"/>
      <c r="O14" s="59"/>
      <c r="P14" s="59">
        <v>190</v>
      </c>
      <c r="Q14" s="53">
        <v>43</v>
      </c>
      <c r="R14" s="53"/>
      <c r="S14" s="60"/>
      <c r="T14" s="61"/>
      <c r="U14" s="60"/>
      <c r="V14" s="59"/>
      <c r="W14" s="61"/>
      <c r="X14" s="60"/>
      <c r="Y14" s="61"/>
      <c r="Z14" s="61"/>
      <c r="AA14" s="61"/>
    </row>
    <row r="15" spans="1:27" s="3" customFormat="1" ht="15" customHeight="1">
      <c r="A15" s="53" t="s">
        <v>44</v>
      </c>
      <c r="B15" s="62" t="s">
        <v>73</v>
      </c>
      <c r="C15" s="63" t="s">
        <v>74</v>
      </c>
      <c r="D15" s="68" t="s">
        <v>75</v>
      </c>
      <c r="E15" s="61">
        <v>1996</v>
      </c>
      <c r="F15" s="53" t="s">
        <v>53</v>
      </c>
      <c r="G15" s="53" t="s">
        <v>39</v>
      </c>
      <c r="H15" s="28">
        <f>L15+N15+O15+Q15+S15+Z15+AA15</f>
        <v>0</v>
      </c>
      <c r="I15" s="29">
        <f>M15+P15+U15++V15+Y15</f>
        <v>200</v>
      </c>
      <c r="J15" s="15">
        <f>R15+T15+W15+X15</f>
        <v>0</v>
      </c>
      <c r="K15" s="58">
        <f>SUM(L15:AA15)</f>
        <v>200</v>
      </c>
      <c r="L15" s="53"/>
      <c r="M15" s="53"/>
      <c r="N15" s="53"/>
      <c r="O15" s="59"/>
      <c r="P15" s="59">
        <v>200</v>
      </c>
      <c r="Q15" s="53"/>
      <c r="R15" s="53"/>
      <c r="S15" s="60"/>
      <c r="T15" s="61"/>
      <c r="U15" s="60"/>
      <c r="V15" s="59"/>
      <c r="W15" s="61"/>
      <c r="X15" s="60"/>
      <c r="Y15" s="61"/>
      <c r="Z15" s="61"/>
      <c r="AA15" s="61"/>
    </row>
    <row r="16" spans="1:27" s="3" customFormat="1" ht="15" customHeight="1">
      <c r="A16" s="53" t="s">
        <v>45</v>
      </c>
      <c r="B16" s="62" t="s">
        <v>76</v>
      </c>
      <c r="C16" s="64" t="s">
        <v>77</v>
      </c>
      <c r="D16" s="64" t="s">
        <v>78</v>
      </c>
      <c r="E16" s="67">
        <v>1994</v>
      </c>
      <c r="F16" s="53" t="s">
        <v>53</v>
      </c>
      <c r="G16" s="53" t="s">
        <v>40</v>
      </c>
      <c r="H16" s="28">
        <f>L16+N16+O16+Q16+S16+Z16+AA16</f>
        <v>0</v>
      </c>
      <c r="I16" s="29">
        <f>M16+P16+U16++V16+Y16</f>
        <v>200</v>
      </c>
      <c r="J16" s="15">
        <f>R16+T16+W16+X16</f>
        <v>0</v>
      </c>
      <c r="K16" s="69">
        <f>SUM(L16:AA16)</f>
        <v>200</v>
      </c>
      <c r="L16" s="53"/>
      <c r="M16" s="53"/>
      <c r="N16" s="53"/>
      <c r="O16" s="53"/>
      <c r="P16" s="53">
        <v>200</v>
      </c>
      <c r="Q16" s="53"/>
      <c r="R16" s="53"/>
      <c r="S16" s="70"/>
      <c r="T16" s="67"/>
      <c r="U16" s="70"/>
      <c r="V16" s="53"/>
      <c r="W16" s="67"/>
      <c r="X16" s="70"/>
      <c r="Y16" s="67"/>
      <c r="Z16" s="67"/>
      <c r="AA16" s="67"/>
    </row>
    <row r="17" spans="1:27" s="3" customFormat="1" ht="15" customHeight="1">
      <c r="A17" s="53" t="s">
        <v>79</v>
      </c>
      <c r="B17" s="71" t="s">
        <v>80</v>
      </c>
      <c r="C17" s="63" t="s">
        <v>47</v>
      </c>
      <c r="D17" s="72" t="s">
        <v>67</v>
      </c>
      <c r="E17" s="59">
        <v>1990</v>
      </c>
      <c r="F17" s="53" t="s">
        <v>49</v>
      </c>
      <c r="G17" s="53" t="s">
        <v>39</v>
      </c>
      <c r="H17" s="28">
        <f>L17+N17+O17+Q17+S17+Z17+AA17</f>
        <v>192</v>
      </c>
      <c r="I17" s="29">
        <f>M17+P17+U17++V17+Y17</f>
        <v>0</v>
      </c>
      <c r="J17" s="15">
        <f>R17+T17+W17+X17</f>
        <v>0</v>
      </c>
      <c r="K17" s="58">
        <f>SUM(L17:AA17)</f>
        <v>192</v>
      </c>
      <c r="L17" s="53">
        <v>76</v>
      </c>
      <c r="M17" s="53"/>
      <c r="N17" s="53">
        <v>46</v>
      </c>
      <c r="O17" s="53">
        <v>39</v>
      </c>
      <c r="P17" s="53"/>
      <c r="Q17" s="53">
        <v>31</v>
      </c>
      <c r="R17" s="53"/>
      <c r="S17" s="60"/>
      <c r="T17" s="61"/>
      <c r="U17" s="60"/>
      <c r="V17" s="59"/>
      <c r="W17" s="61"/>
      <c r="X17" s="60"/>
      <c r="Y17" s="61"/>
      <c r="Z17" s="61"/>
      <c r="AA17" s="61"/>
    </row>
    <row r="18" spans="1:27" s="3" customFormat="1" ht="15" customHeight="1">
      <c r="A18" s="53" t="s">
        <v>81</v>
      </c>
      <c r="B18" s="62" t="s">
        <v>82</v>
      </c>
      <c r="C18" s="63" t="s">
        <v>83</v>
      </c>
      <c r="D18" s="68" t="s">
        <v>84</v>
      </c>
      <c r="E18" s="61">
        <v>1997</v>
      </c>
      <c r="F18" s="53" t="s">
        <v>53</v>
      </c>
      <c r="G18" s="53" t="s">
        <v>41</v>
      </c>
      <c r="H18" s="28">
        <f>L18+N18+O18+Q18+S18+Z18+AA18</f>
        <v>0</v>
      </c>
      <c r="I18" s="29">
        <f>M18+P18+U18++V18+Y18</f>
        <v>190</v>
      </c>
      <c r="J18" s="15">
        <f>R18+T18+W18+X18</f>
        <v>0</v>
      </c>
      <c r="K18" s="58">
        <f>SUM(L18:AA18)</f>
        <v>190</v>
      </c>
      <c r="L18" s="53"/>
      <c r="M18" s="53"/>
      <c r="N18" s="53"/>
      <c r="O18" s="59"/>
      <c r="P18" s="59">
        <v>190</v>
      </c>
      <c r="Q18" s="53"/>
      <c r="R18" s="53"/>
      <c r="S18" s="60"/>
      <c r="T18" s="61"/>
      <c r="U18" s="60"/>
      <c r="V18" s="59"/>
      <c r="W18" s="61"/>
      <c r="X18" s="60"/>
      <c r="Y18" s="61"/>
      <c r="Z18" s="61"/>
      <c r="AA18" s="61"/>
    </row>
    <row r="19" spans="1:27" s="3" customFormat="1" ht="15" customHeight="1">
      <c r="A19" s="53" t="s">
        <v>85</v>
      </c>
      <c r="B19" s="62" t="s">
        <v>86</v>
      </c>
      <c r="C19" s="63" t="s">
        <v>87</v>
      </c>
      <c r="D19" s="64" t="s">
        <v>88</v>
      </c>
      <c r="E19" s="65">
        <v>1970</v>
      </c>
      <c r="F19" s="53" t="s">
        <v>18</v>
      </c>
      <c r="G19" s="53" t="s">
        <v>35</v>
      </c>
      <c r="H19" s="28">
        <f>L19+N19+O19+Q19+S19+Z19+AA19</f>
        <v>185</v>
      </c>
      <c r="I19" s="29">
        <f>M19+P19+U19++V19+Y19</f>
        <v>0</v>
      </c>
      <c r="J19" s="15">
        <f>R19+T19+W19+X19</f>
        <v>0</v>
      </c>
      <c r="K19" s="58">
        <f>SUM(L19:AA19)</f>
        <v>185</v>
      </c>
      <c r="L19" s="53"/>
      <c r="M19" s="53"/>
      <c r="N19" s="53">
        <v>95</v>
      </c>
      <c r="O19" s="59"/>
      <c r="P19" s="59"/>
      <c r="Q19" s="53"/>
      <c r="R19" s="53"/>
      <c r="S19" s="60">
        <v>90</v>
      </c>
      <c r="T19" s="61"/>
      <c r="U19" s="60"/>
      <c r="V19" s="59"/>
      <c r="W19" s="61"/>
      <c r="X19" s="60"/>
      <c r="Y19" s="61"/>
      <c r="Z19" s="61"/>
      <c r="AA19" s="61"/>
    </row>
    <row r="20" spans="1:29" s="3" customFormat="1" ht="15" customHeight="1">
      <c r="A20" s="53" t="s">
        <v>89</v>
      </c>
      <c r="B20" s="71" t="s">
        <v>90</v>
      </c>
      <c r="C20" s="63" t="s">
        <v>91</v>
      </c>
      <c r="D20" s="72" t="s">
        <v>92</v>
      </c>
      <c r="E20" s="59">
        <v>1985</v>
      </c>
      <c r="F20" s="53" t="s">
        <v>49</v>
      </c>
      <c r="G20" s="53" t="s">
        <v>40</v>
      </c>
      <c r="H20" s="28">
        <f>L20+N20+O20+Q20+S20+Z20+AA20</f>
        <v>185</v>
      </c>
      <c r="I20" s="29">
        <f>M20+P20+U20++V20+Y20</f>
        <v>0</v>
      </c>
      <c r="J20" s="15">
        <f>R20+T20+W20+X20</f>
        <v>0</v>
      </c>
      <c r="K20" s="58">
        <f>SUM(L20:AA20)</f>
        <v>185</v>
      </c>
      <c r="L20" s="53">
        <v>85</v>
      </c>
      <c r="M20" s="53"/>
      <c r="N20" s="53"/>
      <c r="O20" s="53">
        <v>100</v>
      </c>
      <c r="P20" s="53"/>
      <c r="Q20" s="53"/>
      <c r="R20" s="53"/>
      <c r="S20" s="60"/>
      <c r="T20" s="61"/>
      <c r="U20" s="60"/>
      <c r="V20" s="59"/>
      <c r="W20" s="61"/>
      <c r="X20" s="60"/>
      <c r="Y20" s="61"/>
      <c r="Z20" s="61"/>
      <c r="AA20" s="61"/>
      <c r="AB20" s="4"/>
      <c r="AC20" s="4"/>
    </row>
    <row r="21" spans="1:27" s="3" customFormat="1" ht="15" customHeight="1">
      <c r="A21" s="53" t="s">
        <v>93</v>
      </c>
      <c r="B21" s="62" t="s">
        <v>94</v>
      </c>
      <c r="C21" s="63" t="s">
        <v>95</v>
      </c>
      <c r="D21" s="68" t="s">
        <v>96</v>
      </c>
      <c r="E21" s="61">
        <v>1996</v>
      </c>
      <c r="F21" s="53" t="s">
        <v>53</v>
      </c>
      <c r="G21" s="53" t="s">
        <v>42</v>
      </c>
      <c r="H21" s="28">
        <f>L21+N21+O21+Q21+S21+Z21+AA21</f>
        <v>0</v>
      </c>
      <c r="I21" s="29">
        <f>M21+P21+U21++V21+Y21</f>
        <v>180</v>
      </c>
      <c r="J21" s="15">
        <f>R21+T21+W21+X21</f>
        <v>0</v>
      </c>
      <c r="K21" s="58">
        <f>SUM(L21:AA21)</f>
        <v>180</v>
      </c>
      <c r="L21" s="53"/>
      <c r="M21" s="53"/>
      <c r="N21" s="53"/>
      <c r="O21" s="59"/>
      <c r="P21" s="59">
        <v>180</v>
      </c>
      <c r="Q21" s="53"/>
      <c r="R21" s="53"/>
      <c r="S21" s="60"/>
      <c r="T21" s="61"/>
      <c r="U21" s="60"/>
      <c r="V21" s="59"/>
      <c r="W21" s="61"/>
      <c r="X21" s="60"/>
      <c r="Y21" s="61"/>
      <c r="Z21" s="61"/>
      <c r="AA21" s="61"/>
    </row>
    <row r="22" spans="1:27" s="3" customFormat="1" ht="15" customHeight="1">
      <c r="A22" s="53" t="s">
        <v>97</v>
      </c>
      <c r="B22" s="62" t="s">
        <v>98</v>
      </c>
      <c r="C22" s="63" t="s">
        <v>99</v>
      </c>
      <c r="D22" s="64" t="s">
        <v>100</v>
      </c>
      <c r="E22" s="61">
        <v>1995</v>
      </c>
      <c r="F22" s="53" t="s">
        <v>53</v>
      </c>
      <c r="G22" s="53" t="s">
        <v>43</v>
      </c>
      <c r="H22" s="28">
        <f>L22+N22+O22+Q22+S22+Z22+AA22</f>
        <v>0</v>
      </c>
      <c r="I22" s="29">
        <f>M22+P22+U22++V22+Y22</f>
        <v>180</v>
      </c>
      <c r="J22" s="15">
        <f>R22+T22+W22+X22</f>
        <v>0</v>
      </c>
      <c r="K22" s="58">
        <f>SUM(L22:AA22)</f>
        <v>180</v>
      </c>
      <c r="L22" s="53"/>
      <c r="M22" s="53"/>
      <c r="N22" s="53"/>
      <c r="O22" s="59"/>
      <c r="P22" s="59">
        <v>180</v>
      </c>
      <c r="Q22" s="53"/>
      <c r="R22" s="53"/>
      <c r="S22" s="60"/>
      <c r="T22" s="61"/>
      <c r="U22" s="60"/>
      <c r="V22" s="59"/>
      <c r="W22" s="61"/>
      <c r="X22" s="60"/>
      <c r="Y22" s="61"/>
      <c r="Z22" s="61"/>
      <c r="AA22" s="61"/>
    </row>
    <row r="23" spans="1:27" s="3" customFormat="1" ht="15" customHeight="1">
      <c r="A23" s="53" t="s">
        <v>101</v>
      </c>
      <c r="B23" s="54" t="s">
        <v>102</v>
      </c>
      <c r="C23" s="55" t="s">
        <v>83</v>
      </c>
      <c r="D23" s="68" t="s">
        <v>103</v>
      </c>
      <c r="E23" s="57">
        <v>1996</v>
      </c>
      <c r="F23" s="53" t="s">
        <v>53</v>
      </c>
      <c r="G23" s="53" t="s">
        <v>44</v>
      </c>
      <c r="H23" s="28">
        <f>L23+N23+O23+Q23+S23+Z23+AA23</f>
        <v>46</v>
      </c>
      <c r="I23" s="29">
        <f>M23+P23+U23++V23+Y23</f>
        <v>128</v>
      </c>
      <c r="J23" s="15">
        <f>R23+T23+W23+X23</f>
        <v>0</v>
      </c>
      <c r="K23" s="58">
        <f>SUM(L23:AA23)</f>
        <v>174</v>
      </c>
      <c r="L23" s="53">
        <v>46</v>
      </c>
      <c r="M23" s="53"/>
      <c r="N23" s="53"/>
      <c r="O23" s="59"/>
      <c r="P23" s="59">
        <v>128</v>
      </c>
      <c r="Q23" s="53"/>
      <c r="R23" s="53"/>
      <c r="S23" s="60"/>
      <c r="T23" s="61"/>
      <c r="U23" s="60"/>
      <c r="V23" s="59"/>
      <c r="W23" s="61"/>
      <c r="X23" s="60"/>
      <c r="Y23" s="61"/>
      <c r="Z23" s="61"/>
      <c r="AA23" s="61"/>
    </row>
    <row r="24" spans="1:29" s="3" customFormat="1" ht="15" customHeight="1">
      <c r="A24" s="53" t="s">
        <v>104</v>
      </c>
      <c r="B24" s="71" t="s">
        <v>105</v>
      </c>
      <c r="C24" s="73" t="s">
        <v>106</v>
      </c>
      <c r="D24" s="73" t="s">
        <v>107</v>
      </c>
      <c r="E24" s="57">
        <v>1973</v>
      </c>
      <c r="F24" s="53" t="s">
        <v>18</v>
      </c>
      <c r="G24" s="53" t="s">
        <v>36</v>
      </c>
      <c r="H24" s="28">
        <f>L24+N24+O24+Q24+S24+Z24+AA24</f>
        <v>72</v>
      </c>
      <c r="I24" s="29">
        <f>M24+P24+U24++V24+Y24</f>
        <v>0</v>
      </c>
      <c r="J24" s="15">
        <f>R24+T24+W24+X24</f>
        <v>100</v>
      </c>
      <c r="K24" s="58">
        <f>SUM(L24:AA24)</f>
        <v>172</v>
      </c>
      <c r="L24" s="53"/>
      <c r="M24" s="53"/>
      <c r="N24" s="53"/>
      <c r="O24" s="59">
        <v>72</v>
      </c>
      <c r="P24" s="59"/>
      <c r="Q24" s="53"/>
      <c r="R24" s="53"/>
      <c r="S24" s="60"/>
      <c r="T24" s="61">
        <v>100</v>
      </c>
      <c r="U24" s="60"/>
      <c r="V24" s="59"/>
      <c r="W24" s="61"/>
      <c r="X24" s="60"/>
      <c r="Y24" s="61"/>
      <c r="Z24" s="61"/>
      <c r="AA24" s="61"/>
      <c r="AB24" s="4"/>
      <c r="AC24" s="4"/>
    </row>
    <row r="25" spans="1:27" s="3" customFormat="1" ht="15" customHeight="1">
      <c r="A25" s="53" t="s">
        <v>108</v>
      </c>
      <c r="B25" s="62" t="s">
        <v>109</v>
      </c>
      <c r="C25" s="63" t="s">
        <v>110</v>
      </c>
      <c r="D25" s="68" t="s">
        <v>100</v>
      </c>
      <c r="E25" s="61">
        <v>1997</v>
      </c>
      <c r="F25" s="53" t="s">
        <v>53</v>
      </c>
      <c r="G25" s="53" t="s">
        <v>45</v>
      </c>
      <c r="H25" s="28">
        <f>L25+N25+O25+Q25+S25+Z25+AA25</f>
        <v>0</v>
      </c>
      <c r="I25" s="29">
        <f>M25+P25+U25++V25+Y25</f>
        <v>170</v>
      </c>
      <c r="J25" s="15">
        <f>R25+T25+W25+X25</f>
        <v>0</v>
      </c>
      <c r="K25" s="58">
        <f>SUM(L25:AA25)</f>
        <v>170</v>
      </c>
      <c r="L25" s="53"/>
      <c r="M25" s="53"/>
      <c r="N25" s="53"/>
      <c r="O25" s="59"/>
      <c r="P25" s="59">
        <v>170</v>
      </c>
      <c r="Q25" s="53"/>
      <c r="R25" s="53"/>
      <c r="S25" s="60"/>
      <c r="T25" s="61"/>
      <c r="U25" s="60"/>
      <c r="V25" s="59"/>
      <c r="W25" s="61"/>
      <c r="X25" s="60"/>
      <c r="Y25" s="61"/>
      <c r="Z25" s="61"/>
      <c r="AA25" s="61"/>
    </row>
    <row r="26" spans="1:27" s="3" customFormat="1" ht="15" customHeight="1">
      <c r="A26" s="53" t="s">
        <v>111</v>
      </c>
      <c r="B26" s="71" t="s">
        <v>112</v>
      </c>
      <c r="C26" s="66" t="s">
        <v>113</v>
      </c>
      <c r="D26" s="74" t="s">
        <v>114</v>
      </c>
      <c r="E26" s="53">
        <v>1971</v>
      </c>
      <c r="F26" s="53" t="s">
        <v>18</v>
      </c>
      <c r="G26" s="53" t="s">
        <v>37</v>
      </c>
      <c r="H26" s="28">
        <f>L26+N26+O26+Q26+S26+Z26+AA26</f>
        <v>162</v>
      </c>
      <c r="I26" s="29">
        <f>M26+P26+U26++V26+Y26</f>
        <v>0</v>
      </c>
      <c r="J26" s="15">
        <f>R26+T26+W26+X26</f>
        <v>0</v>
      </c>
      <c r="K26" s="58">
        <f>SUM(L26:AA26)</f>
        <v>162</v>
      </c>
      <c r="L26" s="53">
        <v>72</v>
      </c>
      <c r="M26" s="53"/>
      <c r="N26" s="53">
        <v>90</v>
      </c>
      <c r="O26" s="53"/>
      <c r="P26" s="53"/>
      <c r="Q26" s="53"/>
      <c r="R26" s="53"/>
      <c r="S26" s="60"/>
      <c r="T26" s="61"/>
      <c r="U26" s="60"/>
      <c r="V26" s="59"/>
      <c r="W26" s="61"/>
      <c r="X26" s="60"/>
      <c r="Y26" s="61"/>
      <c r="Z26" s="61"/>
      <c r="AA26" s="61"/>
    </row>
    <row r="27" spans="1:29" s="3" customFormat="1" ht="15" customHeight="1">
      <c r="A27" s="53" t="s">
        <v>115</v>
      </c>
      <c r="B27" s="71" t="s">
        <v>116</v>
      </c>
      <c r="C27" s="73" t="s">
        <v>117</v>
      </c>
      <c r="D27" s="66" t="s">
        <v>118</v>
      </c>
      <c r="E27" s="57">
        <v>1979</v>
      </c>
      <c r="F27" s="53" t="s">
        <v>70</v>
      </c>
      <c r="G27" s="53" t="s">
        <v>36</v>
      </c>
      <c r="H27" s="28">
        <f>L27+N27+O27+Q27+S27+Z27+AA27</f>
        <v>85</v>
      </c>
      <c r="I27" s="29">
        <f>M27+P27+U27++V27+Y27</f>
        <v>0</v>
      </c>
      <c r="J27" s="15">
        <f>R27+T27+W27+X27</f>
        <v>76</v>
      </c>
      <c r="K27" s="58">
        <f>SUM(L27:AA27)</f>
        <v>161</v>
      </c>
      <c r="L27" s="53"/>
      <c r="M27" s="53"/>
      <c r="N27" s="53"/>
      <c r="O27" s="59">
        <v>85</v>
      </c>
      <c r="P27" s="59"/>
      <c r="Q27" s="53"/>
      <c r="R27" s="53"/>
      <c r="S27" s="60"/>
      <c r="T27" s="61">
        <v>76</v>
      </c>
      <c r="U27" s="60"/>
      <c r="V27" s="59"/>
      <c r="W27" s="61"/>
      <c r="X27" s="60"/>
      <c r="Y27" s="61"/>
      <c r="Z27" s="61"/>
      <c r="AA27" s="61"/>
      <c r="AB27" s="4"/>
      <c r="AC27" s="4"/>
    </row>
    <row r="28" spans="1:27" s="3" customFormat="1" ht="15" customHeight="1">
      <c r="A28" s="53" t="s">
        <v>119</v>
      </c>
      <c r="B28" s="62" t="s">
        <v>120</v>
      </c>
      <c r="C28" s="63" t="s">
        <v>121</v>
      </c>
      <c r="D28" s="68" t="s">
        <v>122</v>
      </c>
      <c r="E28" s="61">
        <v>1996</v>
      </c>
      <c r="F28" s="53" t="s">
        <v>53</v>
      </c>
      <c r="G28" s="53" t="s">
        <v>79</v>
      </c>
      <c r="H28" s="28">
        <f>L28+N28+O28+Q28+S28+Z28+AA28</f>
        <v>0</v>
      </c>
      <c r="I28" s="29">
        <f>M28+P28+U28++V28+Y28</f>
        <v>160</v>
      </c>
      <c r="J28" s="15">
        <f>R28+T28+W28+X28</f>
        <v>0</v>
      </c>
      <c r="K28" s="58">
        <f>SUM(L28:AA28)</f>
        <v>160</v>
      </c>
      <c r="L28" s="53"/>
      <c r="M28" s="53"/>
      <c r="N28" s="53"/>
      <c r="O28" s="59"/>
      <c r="P28" s="59">
        <v>160</v>
      </c>
      <c r="Q28" s="53"/>
      <c r="R28" s="53"/>
      <c r="S28" s="60"/>
      <c r="T28" s="61"/>
      <c r="U28" s="60"/>
      <c r="V28" s="59"/>
      <c r="W28" s="61"/>
      <c r="X28" s="60"/>
      <c r="Y28" s="61"/>
      <c r="Z28" s="61"/>
      <c r="AA28" s="61"/>
    </row>
    <row r="29" spans="1:27" s="3" customFormat="1" ht="15" customHeight="1">
      <c r="A29" s="53" t="s">
        <v>123</v>
      </c>
      <c r="B29" s="71" t="s">
        <v>124</v>
      </c>
      <c r="C29" s="75" t="s">
        <v>125</v>
      </c>
      <c r="D29" s="75" t="s">
        <v>126</v>
      </c>
      <c r="E29" s="76">
        <v>1958</v>
      </c>
      <c r="F29" s="53" t="s">
        <v>127</v>
      </c>
      <c r="G29" s="53" t="s">
        <v>35</v>
      </c>
      <c r="H29" s="28">
        <f>L29+N29+O29+Q29+S29+Z29+AA29</f>
        <v>153</v>
      </c>
      <c r="I29" s="29">
        <f>M29+P29+U29++V29+Y29</f>
        <v>0</v>
      </c>
      <c r="J29" s="15">
        <f>R29+T29+W29+X29</f>
        <v>0</v>
      </c>
      <c r="K29" s="58">
        <f>SUM(L29:AA29)</f>
        <v>153</v>
      </c>
      <c r="L29" s="53">
        <v>48</v>
      </c>
      <c r="M29" s="53"/>
      <c r="N29" s="53">
        <v>40</v>
      </c>
      <c r="O29" s="53"/>
      <c r="P29" s="53"/>
      <c r="Q29" s="53">
        <v>24</v>
      </c>
      <c r="R29" s="53"/>
      <c r="S29" s="60">
        <v>41</v>
      </c>
      <c r="T29" s="61"/>
      <c r="U29" s="60"/>
      <c r="V29" s="59"/>
      <c r="W29" s="61"/>
      <c r="X29" s="60"/>
      <c r="Y29" s="61"/>
      <c r="Z29" s="61"/>
      <c r="AA29" s="61"/>
    </row>
    <row r="30" spans="1:27" s="3" customFormat="1" ht="15" customHeight="1">
      <c r="A30" s="53" t="s">
        <v>128</v>
      </c>
      <c r="B30" s="62" t="s">
        <v>129</v>
      </c>
      <c r="C30" s="63" t="s">
        <v>74</v>
      </c>
      <c r="D30" s="64" t="s">
        <v>130</v>
      </c>
      <c r="E30" s="61">
        <v>1995</v>
      </c>
      <c r="F30" s="53" t="s">
        <v>53</v>
      </c>
      <c r="G30" s="53" t="s">
        <v>81</v>
      </c>
      <c r="H30" s="28">
        <f>L30+N30+O30+Q30+S30+Z30+AA30</f>
        <v>0</v>
      </c>
      <c r="I30" s="29">
        <f>M30+P30+U30++V30+Y30</f>
        <v>152</v>
      </c>
      <c r="J30" s="15">
        <f>R30+T30+W30+X30</f>
        <v>0</v>
      </c>
      <c r="K30" s="58">
        <f>SUM(L30:AA30)</f>
        <v>152</v>
      </c>
      <c r="L30" s="53"/>
      <c r="M30" s="53"/>
      <c r="N30" s="53"/>
      <c r="O30" s="59"/>
      <c r="P30" s="59">
        <v>152</v>
      </c>
      <c r="Q30" s="53"/>
      <c r="R30" s="53"/>
      <c r="S30" s="60"/>
      <c r="T30" s="61"/>
      <c r="U30" s="60"/>
      <c r="V30" s="59"/>
      <c r="W30" s="61"/>
      <c r="X30" s="60"/>
      <c r="Y30" s="61"/>
      <c r="Z30" s="61"/>
      <c r="AA30" s="61"/>
    </row>
    <row r="31" spans="1:29" s="3" customFormat="1" ht="15" customHeight="1">
      <c r="A31" s="53" t="s">
        <v>131</v>
      </c>
      <c r="B31" s="62" t="s">
        <v>132</v>
      </c>
      <c r="C31" s="63" t="s">
        <v>133</v>
      </c>
      <c r="D31" s="68" t="s">
        <v>134</v>
      </c>
      <c r="E31" s="61">
        <v>1997</v>
      </c>
      <c r="F31" s="53" t="s">
        <v>53</v>
      </c>
      <c r="G31" s="53" t="s">
        <v>85</v>
      </c>
      <c r="H31" s="28">
        <f>L31+N31+O31+Q31+S31+Z31+AA31</f>
        <v>0</v>
      </c>
      <c r="I31" s="29">
        <f>M31+P31+U31++V31+Y31</f>
        <v>152</v>
      </c>
      <c r="J31" s="15">
        <f>R31+T31+W31+X31</f>
        <v>0</v>
      </c>
      <c r="K31" s="58">
        <f>SUM(L31:AA31)</f>
        <v>152</v>
      </c>
      <c r="L31" s="53"/>
      <c r="M31" s="53"/>
      <c r="N31" s="53"/>
      <c r="O31" s="59"/>
      <c r="P31" s="59">
        <v>152</v>
      </c>
      <c r="Q31" s="53"/>
      <c r="R31" s="53"/>
      <c r="S31" s="60"/>
      <c r="T31" s="61"/>
      <c r="U31" s="60"/>
      <c r="V31" s="59"/>
      <c r="W31" s="61"/>
      <c r="X31" s="60"/>
      <c r="Y31" s="61"/>
      <c r="Z31" s="61"/>
      <c r="AA31" s="61"/>
      <c r="AB31" s="4"/>
      <c r="AC31" s="4"/>
    </row>
    <row r="32" spans="1:27" s="3" customFormat="1" ht="15" customHeight="1">
      <c r="A32" s="53" t="s">
        <v>135</v>
      </c>
      <c r="B32" s="77" t="s">
        <v>136</v>
      </c>
      <c r="C32" s="72" t="s">
        <v>137</v>
      </c>
      <c r="D32" s="78" t="s">
        <v>107</v>
      </c>
      <c r="E32" s="57">
        <v>1988</v>
      </c>
      <c r="F32" s="53" t="s">
        <v>49</v>
      </c>
      <c r="G32" s="53" t="s">
        <v>41</v>
      </c>
      <c r="H32" s="28">
        <f>L32+N32+O32+Q32+S32+Z32+AA32</f>
        <v>64</v>
      </c>
      <c r="I32" s="29">
        <f>M32+P32+U32++V32+Y32</f>
        <v>0</v>
      </c>
      <c r="J32" s="15">
        <f>R32+T32+W32+X32</f>
        <v>85</v>
      </c>
      <c r="K32" s="58">
        <f>SUM(L32:AA32)</f>
        <v>149</v>
      </c>
      <c r="L32" s="53"/>
      <c r="M32" s="53"/>
      <c r="N32" s="53"/>
      <c r="O32" s="59">
        <v>64</v>
      </c>
      <c r="P32" s="59"/>
      <c r="Q32" s="53"/>
      <c r="R32" s="53"/>
      <c r="S32" s="60"/>
      <c r="T32" s="61">
        <v>85</v>
      </c>
      <c r="U32" s="60"/>
      <c r="V32" s="59"/>
      <c r="W32" s="61"/>
      <c r="X32" s="60"/>
      <c r="Y32" s="61"/>
      <c r="Z32" s="61"/>
      <c r="AA32" s="61"/>
    </row>
    <row r="33" spans="1:27" s="3" customFormat="1" ht="15" customHeight="1">
      <c r="A33" s="53" t="s">
        <v>138</v>
      </c>
      <c r="B33" s="62" t="s">
        <v>139</v>
      </c>
      <c r="C33" s="63" t="s">
        <v>140</v>
      </c>
      <c r="D33" s="63" t="s">
        <v>141</v>
      </c>
      <c r="E33" s="61">
        <v>1995</v>
      </c>
      <c r="F33" s="53" t="s">
        <v>53</v>
      </c>
      <c r="G33" s="53" t="s">
        <v>89</v>
      </c>
      <c r="H33" s="28">
        <f>L33+N33+O33+Q33+S33+Z33+AA33</f>
        <v>0</v>
      </c>
      <c r="I33" s="29">
        <f>M33+P33+U33++V33+Y33</f>
        <v>144</v>
      </c>
      <c r="J33" s="15">
        <f>R33+T33+W33+X33</f>
        <v>0</v>
      </c>
      <c r="K33" s="58">
        <f>SUM(L33:AA33)</f>
        <v>144</v>
      </c>
      <c r="L33" s="53"/>
      <c r="M33" s="53"/>
      <c r="N33" s="53"/>
      <c r="O33" s="59"/>
      <c r="P33" s="59">
        <v>144</v>
      </c>
      <c r="Q33" s="53"/>
      <c r="R33" s="53"/>
      <c r="S33" s="60"/>
      <c r="T33" s="61"/>
      <c r="U33" s="60"/>
      <c r="V33" s="59"/>
      <c r="W33" s="61"/>
      <c r="X33" s="60"/>
      <c r="Y33" s="61"/>
      <c r="Z33" s="61"/>
      <c r="AA33" s="61"/>
    </row>
    <row r="34" spans="1:27" s="3" customFormat="1" ht="15" customHeight="1">
      <c r="A34" s="53" t="s">
        <v>142</v>
      </c>
      <c r="B34" s="62" t="s">
        <v>143</v>
      </c>
      <c r="C34" s="63" t="s">
        <v>77</v>
      </c>
      <c r="D34" s="68" t="s">
        <v>144</v>
      </c>
      <c r="E34" s="61">
        <v>1997</v>
      </c>
      <c r="F34" s="53" t="s">
        <v>53</v>
      </c>
      <c r="G34" s="53" t="s">
        <v>93</v>
      </c>
      <c r="H34" s="28">
        <f>L34+N34+O34+Q34+S34+Z34+AA34</f>
        <v>0</v>
      </c>
      <c r="I34" s="29">
        <f>M34+P34+U34++V34+Y34</f>
        <v>144</v>
      </c>
      <c r="J34" s="15">
        <f>R34+T34+W34+X34</f>
        <v>0</v>
      </c>
      <c r="K34" s="58">
        <f>SUM(L34:AA34)</f>
        <v>144</v>
      </c>
      <c r="L34" s="53"/>
      <c r="M34" s="53"/>
      <c r="N34" s="53"/>
      <c r="O34" s="59"/>
      <c r="P34" s="59">
        <v>144</v>
      </c>
      <c r="Q34" s="53"/>
      <c r="R34" s="53"/>
      <c r="S34" s="60"/>
      <c r="T34" s="61"/>
      <c r="U34" s="60"/>
      <c r="V34" s="59"/>
      <c r="W34" s="61"/>
      <c r="X34" s="60"/>
      <c r="Y34" s="61"/>
      <c r="Z34" s="61"/>
      <c r="AA34" s="61"/>
    </row>
    <row r="35" spans="1:27" s="3" customFormat="1" ht="15" customHeight="1">
      <c r="A35" s="53" t="s">
        <v>145</v>
      </c>
      <c r="B35" s="62" t="s">
        <v>146</v>
      </c>
      <c r="C35" s="64" t="s">
        <v>147</v>
      </c>
      <c r="D35" s="62" t="s">
        <v>148</v>
      </c>
      <c r="E35" s="67">
        <v>1975</v>
      </c>
      <c r="F35" s="53" t="s">
        <v>70</v>
      </c>
      <c r="G35" s="53" t="s">
        <v>37</v>
      </c>
      <c r="H35" s="28">
        <f>L35+N35+O35+Q35+S35+Z35+AA35</f>
        <v>121</v>
      </c>
      <c r="I35" s="29">
        <f>M35+P35+U35++V35+Y35</f>
        <v>22</v>
      </c>
      <c r="J35" s="15">
        <f>R35+T35+W35+X35</f>
        <v>0</v>
      </c>
      <c r="K35" s="58">
        <f>SUM(L35:AA35)</f>
        <v>143</v>
      </c>
      <c r="L35" s="53">
        <v>52</v>
      </c>
      <c r="M35" s="53">
        <v>22</v>
      </c>
      <c r="N35" s="53"/>
      <c r="O35" s="59">
        <v>37</v>
      </c>
      <c r="P35" s="59"/>
      <c r="Q35" s="53">
        <v>32</v>
      </c>
      <c r="R35" s="53"/>
      <c r="S35" s="60"/>
      <c r="T35" s="61"/>
      <c r="U35" s="60"/>
      <c r="V35" s="59"/>
      <c r="W35" s="61"/>
      <c r="X35" s="60"/>
      <c r="Y35" s="61"/>
      <c r="Z35" s="61"/>
      <c r="AA35" s="61"/>
    </row>
    <row r="36" spans="1:27" s="3" customFormat="1" ht="15" customHeight="1">
      <c r="A36" s="53" t="s">
        <v>149</v>
      </c>
      <c r="B36" s="79" t="s">
        <v>150</v>
      </c>
      <c r="C36" s="64" t="s">
        <v>151</v>
      </c>
      <c r="D36" s="64" t="s">
        <v>126</v>
      </c>
      <c r="E36" s="67">
        <v>1959</v>
      </c>
      <c r="F36" s="53" t="s">
        <v>127</v>
      </c>
      <c r="G36" s="53" t="s">
        <v>36</v>
      </c>
      <c r="H36" s="28">
        <f>L36+N36+O36+Q36+S36+Z36+AA36</f>
        <v>52</v>
      </c>
      <c r="I36" s="29">
        <f>M36+P36+U36++V36+Y36</f>
        <v>89</v>
      </c>
      <c r="J36" s="15">
        <f>R36+T36+W36+X36</f>
        <v>0</v>
      </c>
      <c r="K36" s="58">
        <f>SUM(L36:AA36)</f>
        <v>141</v>
      </c>
      <c r="L36" s="53">
        <v>23</v>
      </c>
      <c r="M36" s="53">
        <v>17</v>
      </c>
      <c r="N36" s="53"/>
      <c r="O36" s="53">
        <v>29</v>
      </c>
      <c r="P36" s="53"/>
      <c r="Q36" s="53"/>
      <c r="R36" s="53"/>
      <c r="S36" s="60"/>
      <c r="T36" s="61"/>
      <c r="U36" s="60">
        <v>72</v>
      </c>
      <c r="V36" s="59"/>
      <c r="W36" s="61"/>
      <c r="X36" s="60"/>
      <c r="Y36" s="61"/>
      <c r="Z36" s="61"/>
      <c r="AA36" s="61"/>
    </row>
    <row r="37" spans="1:27" s="3" customFormat="1" ht="15" customHeight="1">
      <c r="A37" s="53" t="s">
        <v>152</v>
      </c>
      <c r="B37" s="80" t="s">
        <v>153</v>
      </c>
      <c r="C37" s="81" t="s">
        <v>154</v>
      </c>
      <c r="D37" s="82" t="s">
        <v>155</v>
      </c>
      <c r="E37" s="61">
        <v>1971</v>
      </c>
      <c r="F37" s="53" t="s">
        <v>18</v>
      </c>
      <c r="G37" s="53" t="s">
        <v>38</v>
      </c>
      <c r="H37" s="28">
        <f>L37+N37+O37+Q37+S37+Z37+AA37</f>
        <v>72</v>
      </c>
      <c r="I37" s="29">
        <f>M37+P37+U37++V37+Y37</f>
        <v>0</v>
      </c>
      <c r="J37" s="15">
        <f>R37+T37+W37+X37</f>
        <v>68</v>
      </c>
      <c r="K37" s="58">
        <f>SUM(L37:AA37)</f>
        <v>140</v>
      </c>
      <c r="L37" s="53">
        <v>30</v>
      </c>
      <c r="M37" s="53"/>
      <c r="N37" s="53"/>
      <c r="O37" s="59">
        <v>42</v>
      </c>
      <c r="P37" s="59"/>
      <c r="Q37" s="53"/>
      <c r="R37" s="53"/>
      <c r="S37" s="60"/>
      <c r="T37" s="61">
        <v>68</v>
      </c>
      <c r="U37" s="60"/>
      <c r="V37" s="59"/>
      <c r="W37" s="61"/>
      <c r="X37" s="60"/>
      <c r="Y37" s="61"/>
      <c r="Z37" s="61"/>
      <c r="AA37" s="61"/>
    </row>
    <row r="38" spans="1:27" s="3" customFormat="1" ht="15" customHeight="1">
      <c r="A38" s="53" t="s">
        <v>156</v>
      </c>
      <c r="B38" s="62" t="s">
        <v>157</v>
      </c>
      <c r="C38" s="63" t="s">
        <v>158</v>
      </c>
      <c r="D38" s="64" t="s">
        <v>159</v>
      </c>
      <c r="E38" s="65">
        <v>1979</v>
      </c>
      <c r="F38" s="53" t="s">
        <v>70</v>
      </c>
      <c r="G38" s="53" t="s">
        <v>38</v>
      </c>
      <c r="H38" s="28">
        <f>L38+N38+O38+Q38+S38+Z38+AA38</f>
        <v>138</v>
      </c>
      <c r="I38" s="29">
        <f>M38+P38+U38++V38+Y38</f>
        <v>0</v>
      </c>
      <c r="J38" s="15">
        <f>R38+T38+W38+X38</f>
        <v>0</v>
      </c>
      <c r="K38" s="58">
        <f>SUM(L38:AA38)</f>
        <v>138</v>
      </c>
      <c r="L38" s="53"/>
      <c r="M38" s="53"/>
      <c r="N38" s="53">
        <v>48</v>
      </c>
      <c r="O38" s="59">
        <v>50</v>
      </c>
      <c r="P38" s="59"/>
      <c r="Q38" s="53"/>
      <c r="R38" s="53"/>
      <c r="S38" s="60">
        <v>40</v>
      </c>
      <c r="T38" s="61"/>
      <c r="U38" s="60"/>
      <c r="V38" s="59"/>
      <c r="W38" s="61"/>
      <c r="X38" s="60"/>
      <c r="Y38" s="61"/>
      <c r="Z38" s="61"/>
      <c r="AA38" s="61"/>
    </row>
    <row r="39" spans="1:27" s="3" customFormat="1" ht="15" customHeight="1">
      <c r="A39" s="53" t="s">
        <v>160</v>
      </c>
      <c r="B39" s="54" t="s">
        <v>161</v>
      </c>
      <c r="C39" s="63" t="s">
        <v>162</v>
      </c>
      <c r="D39" s="55" t="s">
        <v>163</v>
      </c>
      <c r="E39" s="57">
        <v>1981</v>
      </c>
      <c r="F39" s="53" t="s">
        <v>70</v>
      </c>
      <c r="G39" s="53" t="s">
        <v>39</v>
      </c>
      <c r="H39" s="28">
        <f>L39+N39+O39+Q39+S39+Z39+AA39</f>
        <v>137</v>
      </c>
      <c r="I39" s="29">
        <f>M39+P39+U39++V39+Y39</f>
        <v>0</v>
      </c>
      <c r="J39" s="15">
        <f>R39+T39+W39+X39</f>
        <v>0</v>
      </c>
      <c r="K39" s="58">
        <f>SUM(L39:AA39)</f>
        <v>137</v>
      </c>
      <c r="L39" s="53">
        <v>44</v>
      </c>
      <c r="M39" s="53"/>
      <c r="N39" s="53">
        <v>33</v>
      </c>
      <c r="O39" s="59"/>
      <c r="P39" s="59"/>
      <c r="Q39" s="53">
        <v>22</v>
      </c>
      <c r="R39" s="53"/>
      <c r="S39" s="60">
        <v>38</v>
      </c>
      <c r="T39" s="61"/>
      <c r="U39" s="60"/>
      <c r="V39" s="59"/>
      <c r="W39" s="61"/>
      <c r="X39" s="60"/>
      <c r="Y39" s="61"/>
      <c r="Z39" s="61"/>
      <c r="AA39" s="61"/>
    </row>
    <row r="40" spans="1:29" s="3" customFormat="1" ht="15" customHeight="1">
      <c r="A40" s="53" t="s">
        <v>164</v>
      </c>
      <c r="B40" s="62" t="s">
        <v>165</v>
      </c>
      <c r="C40" s="63" t="s">
        <v>166</v>
      </c>
      <c r="D40" s="68" t="s">
        <v>103</v>
      </c>
      <c r="E40" s="61">
        <v>1996</v>
      </c>
      <c r="F40" s="53" t="s">
        <v>53</v>
      </c>
      <c r="G40" s="53" t="s">
        <v>97</v>
      </c>
      <c r="H40" s="28">
        <f>L40+N40+O40+Q40+S40+Z40+AA40</f>
        <v>0</v>
      </c>
      <c r="I40" s="29">
        <f>M40+P40+U40++V40+Y40</f>
        <v>136</v>
      </c>
      <c r="J40" s="15">
        <f>R40+T40+W40+X40</f>
        <v>0</v>
      </c>
      <c r="K40" s="58">
        <f>SUM(L40:AA40)</f>
        <v>136</v>
      </c>
      <c r="L40" s="53"/>
      <c r="M40" s="53"/>
      <c r="N40" s="53"/>
      <c r="O40" s="59"/>
      <c r="P40" s="59">
        <v>136</v>
      </c>
      <c r="Q40" s="53"/>
      <c r="R40" s="53"/>
      <c r="S40" s="60"/>
      <c r="T40" s="61"/>
      <c r="U40" s="60"/>
      <c r="V40" s="59"/>
      <c r="W40" s="61"/>
      <c r="X40" s="60"/>
      <c r="Y40" s="61"/>
      <c r="Z40" s="61"/>
      <c r="AA40" s="61"/>
      <c r="AB40" s="4"/>
      <c r="AC40" s="4"/>
    </row>
    <row r="41" spans="1:29" s="3" customFormat="1" ht="15" customHeight="1">
      <c r="A41" s="53" t="s">
        <v>167</v>
      </c>
      <c r="B41" s="62" t="s">
        <v>132</v>
      </c>
      <c r="C41" s="63" t="s">
        <v>168</v>
      </c>
      <c r="D41" s="63" t="s">
        <v>134</v>
      </c>
      <c r="E41" s="61">
        <v>1995</v>
      </c>
      <c r="F41" s="53" t="s">
        <v>53</v>
      </c>
      <c r="G41" s="53" t="s">
        <v>101</v>
      </c>
      <c r="H41" s="28">
        <f>L41+N41+O41+Q41+S41+Z41+AA41</f>
        <v>0</v>
      </c>
      <c r="I41" s="29">
        <f>M41+P41+U41++V41+Y41</f>
        <v>136</v>
      </c>
      <c r="J41" s="15">
        <f>R41+T41+W41+X41</f>
        <v>0</v>
      </c>
      <c r="K41" s="58">
        <f>SUM(L41:AA41)</f>
        <v>136</v>
      </c>
      <c r="L41" s="53"/>
      <c r="M41" s="53"/>
      <c r="N41" s="53"/>
      <c r="O41" s="59"/>
      <c r="P41" s="59">
        <v>136</v>
      </c>
      <c r="Q41" s="53"/>
      <c r="R41" s="53"/>
      <c r="S41" s="60"/>
      <c r="T41" s="61"/>
      <c r="U41" s="60"/>
      <c r="V41" s="59"/>
      <c r="W41" s="61"/>
      <c r="X41" s="60"/>
      <c r="Y41" s="61"/>
      <c r="Z41" s="61"/>
      <c r="AA41" s="61"/>
      <c r="AB41" s="4"/>
      <c r="AC41" s="4"/>
    </row>
    <row r="42" spans="1:27" s="3" customFormat="1" ht="15" customHeight="1">
      <c r="A42" s="53" t="s">
        <v>169</v>
      </c>
      <c r="B42" s="71" t="s">
        <v>170</v>
      </c>
      <c r="C42" s="73" t="s">
        <v>113</v>
      </c>
      <c r="D42" s="66" t="s">
        <v>159</v>
      </c>
      <c r="E42" s="57">
        <v>1976</v>
      </c>
      <c r="F42" s="53" t="s">
        <v>70</v>
      </c>
      <c r="G42" s="53" t="s">
        <v>40</v>
      </c>
      <c r="H42" s="28">
        <f>L42+N42+O42+Q42+S42+Z42+AA42</f>
        <v>55</v>
      </c>
      <c r="I42" s="29">
        <f>M42+P42+U42++V42+Y42</f>
        <v>80</v>
      </c>
      <c r="J42" s="15">
        <f>R42+T42+W42+X42</f>
        <v>0</v>
      </c>
      <c r="K42" s="58">
        <f>SUM(L42:AA42)</f>
        <v>135</v>
      </c>
      <c r="L42" s="53"/>
      <c r="M42" s="53"/>
      <c r="N42" s="53"/>
      <c r="O42" s="59">
        <v>24</v>
      </c>
      <c r="P42" s="59"/>
      <c r="Q42" s="53"/>
      <c r="R42" s="53"/>
      <c r="S42" s="60">
        <v>31</v>
      </c>
      <c r="T42" s="61"/>
      <c r="U42" s="60">
        <v>80</v>
      </c>
      <c r="V42" s="59"/>
      <c r="W42" s="61"/>
      <c r="X42" s="60"/>
      <c r="Y42" s="61"/>
      <c r="Z42" s="61"/>
      <c r="AA42" s="61"/>
    </row>
    <row r="43" spans="1:27" s="3" customFormat="1" ht="15" customHeight="1">
      <c r="A43" s="53" t="s">
        <v>171</v>
      </c>
      <c r="B43" s="62" t="s">
        <v>172</v>
      </c>
      <c r="C43" s="63" t="s">
        <v>61</v>
      </c>
      <c r="D43" s="83" t="s">
        <v>173</v>
      </c>
      <c r="E43" s="61">
        <v>1983</v>
      </c>
      <c r="F43" s="53" t="s">
        <v>49</v>
      </c>
      <c r="G43" s="53" t="s">
        <v>42</v>
      </c>
      <c r="H43" s="28">
        <f>L43+N43+O43+Q43+S43+Z43+AA43</f>
        <v>113</v>
      </c>
      <c r="I43" s="29">
        <f>M43+P43+U43++V43+Y43</f>
        <v>0</v>
      </c>
      <c r="J43" s="15">
        <f>R43+T43+W43+X43</f>
        <v>21</v>
      </c>
      <c r="K43" s="58">
        <f>SUM(L43:AA43)</f>
        <v>134</v>
      </c>
      <c r="L43" s="53">
        <v>33</v>
      </c>
      <c r="M43" s="53"/>
      <c r="N43" s="53">
        <v>39</v>
      </c>
      <c r="O43" s="59">
        <v>41</v>
      </c>
      <c r="P43" s="59"/>
      <c r="Q43" s="53"/>
      <c r="R43" s="53">
        <v>21</v>
      </c>
      <c r="S43" s="60"/>
      <c r="T43" s="61"/>
      <c r="U43" s="60"/>
      <c r="V43" s="59"/>
      <c r="W43" s="61"/>
      <c r="X43" s="60"/>
      <c r="Y43" s="61"/>
      <c r="Z43" s="61"/>
      <c r="AA43" s="61"/>
    </row>
    <row r="44" spans="1:29" s="3" customFormat="1" ht="15" customHeight="1">
      <c r="A44" s="53" t="s">
        <v>174</v>
      </c>
      <c r="B44" s="62" t="s">
        <v>175</v>
      </c>
      <c r="C44" s="63" t="s">
        <v>176</v>
      </c>
      <c r="D44" s="72" t="s">
        <v>177</v>
      </c>
      <c r="E44" s="67">
        <v>1974</v>
      </c>
      <c r="F44" s="53" t="s">
        <v>70</v>
      </c>
      <c r="G44" s="53" t="s">
        <v>41</v>
      </c>
      <c r="H44" s="28">
        <f>L44+N44+O44+Q44+S44+Z44+AA44</f>
        <v>109</v>
      </c>
      <c r="I44" s="29">
        <f>M44+P44+U44++V44+Y44</f>
        <v>25</v>
      </c>
      <c r="J44" s="15">
        <f>R44+T44+W44+X44</f>
        <v>0</v>
      </c>
      <c r="K44" s="58">
        <f>SUM(L44:AA44)</f>
        <v>134</v>
      </c>
      <c r="L44" s="53">
        <v>68</v>
      </c>
      <c r="M44" s="53">
        <v>25</v>
      </c>
      <c r="N44" s="53">
        <v>41</v>
      </c>
      <c r="O44" s="53"/>
      <c r="P44" s="53"/>
      <c r="Q44" s="53"/>
      <c r="R44" s="59"/>
      <c r="S44" s="60"/>
      <c r="T44" s="61"/>
      <c r="U44" s="60"/>
      <c r="V44" s="59"/>
      <c r="W44" s="61"/>
      <c r="X44" s="60"/>
      <c r="Y44" s="61"/>
      <c r="Z44" s="61"/>
      <c r="AA44" s="61"/>
      <c r="AB44" s="4"/>
      <c r="AC44" s="4"/>
    </row>
    <row r="45" spans="1:27" s="3" customFormat="1" ht="15" customHeight="1">
      <c r="A45" s="53" t="s">
        <v>178</v>
      </c>
      <c r="B45" s="62" t="s">
        <v>179</v>
      </c>
      <c r="C45" s="84" t="s">
        <v>180</v>
      </c>
      <c r="D45" s="85" t="s">
        <v>181</v>
      </c>
      <c r="E45" s="67">
        <v>1980</v>
      </c>
      <c r="F45" s="53" t="s">
        <v>70</v>
      </c>
      <c r="G45" s="53" t="s">
        <v>42</v>
      </c>
      <c r="H45" s="28">
        <f>L45+N45+O45+Q45+S45+Z45+AA45</f>
        <v>40</v>
      </c>
      <c r="I45" s="29">
        <f>M45+P45+U45++V45+Y45</f>
        <v>0</v>
      </c>
      <c r="J45" s="15">
        <f>R45+T45+W45+X45</f>
        <v>90</v>
      </c>
      <c r="K45" s="58">
        <f>SUM(L45:AA45)</f>
        <v>130</v>
      </c>
      <c r="L45" s="53"/>
      <c r="M45" s="53"/>
      <c r="N45" s="53"/>
      <c r="O45" s="59"/>
      <c r="P45" s="59"/>
      <c r="Q45" s="53">
        <v>40</v>
      </c>
      <c r="R45" s="53"/>
      <c r="S45" s="60"/>
      <c r="T45" s="61">
        <v>90</v>
      </c>
      <c r="U45" s="60"/>
      <c r="V45" s="59"/>
      <c r="W45" s="61"/>
      <c r="X45" s="60"/>
      <c r="Y45" s="61"/>
      <c r="Z45" s="61"/>
      <c r="AA45" s="61"/>
    </row>
    <row r="46" spans="1:27" s="3" customFormat="1" ht="15" customHeight="1">
      <c r="A46" s="53" t="s">
        <v>182</v>
      </c>
      <c r="B46" s="77" t="s">
        <v>183</v>
      </c>
      <c r="C46" s="72" t="s">
        <v>184</v>
      </c>
      <c r="D46" s="72" t="s">
        <v>185</v>
      </c>
      <c r="E46" s="57">
        <v>1967</v>
      </c>
      <c r="F46" s="53" t="s">
        <v>18</v>
      </c>
      <c r="G46" s="53" t="s">
        <v>39</v>
      </c>
      <c r="H46" s="28">
        <f>L46+N46+O46+Q46+S46+Z46+AA46</f>
        <v>128</v>
      </c>
      <c r="I46" s="29">
        <f>M46+P46+U46++V46+Y46</f>
        <v>0</v>
      </c>
      <c r="J46" s="15">
        <f>R46+T46+W46+X46</f>
        <v>0</v>
      </c>
      <c r="K46" s="58">
        <f>SUM(L46:AA46)</f>
        <v>128</v>
      </c>
      <c r="L46" s="53"/>
      <c r="M46" s="53"/>
      <c r="N46" s="53"/>
      <c r="O46" s="59">
        <v>90</v>
      </c>
      <c r="P46" s="59"/>
      <c r="Q46" s="53">
        <v>38</v>
      </c>
      <c r="R46" s="53"/>
      <c r="S46" s="60"/>
      <c r="T46" s="61"/>
      <c r="U46" s="60"/>
      <c r="V46" s="59"/>
      <c r="W46" s="61"/>
      <c r="X46" s="60"/>
      <c r="Y46" s="61"/>
      <c r="Z46" s="61"/>
      <c r="AA46" s="61"/>
    </row>
    <row r="47" spans="1:29" s="3" customFormat="1" ht="15" customHeight="1">
      <c r="A47" s="53" t="s">
        <v>186</v>
      </c>
      <c r="B47" s="62" t="s">
        <v>187</v>
      </c>
      <c r="C47" s="63" t="s">
        <v>188</v>
      </c>
      <c r="D47" s="64" t="s">
        <v>189</v>
      </c>
      <c r="E47" s="65">
        <v>1988</v>
      </c>
      <c r="F47" s="53" t="s">
        <v>49</v>
      </c>
      <c r="G47" s="53" t="s">
        <v>43</v>
      </c>
      <c r="H47" s="28">
        <f>L47+N47+O47+Q47+S47+Z47+AA47</f>
        <v>126</v>
      </c>
      <c r="I47" s="29">
        <f>M47+P47+U47++V47+Y47</f>
        <v>0</v>
      </c>
      <c r="J47" s="15">
        <f>R47+T47+W47+X47</f>
        <v>0</v>
      </c>
      <c r="K47" s="58">
        <f>SUM(L47:AA47)</f>
        <v>126</v>
      </c>
      <c r="L47" s="53"/>
      <c r="M47" s="53"/>
      <c r="N47" s="53">
        <v>76</v>
      </c>
      <c r="O47" s="59"/>
      <c r="P47" s="59"/>
      <c r="Q47" s="53"/>
      <c r="R47" s="53"/>
      <c r="S47" s="60">
        <v>50</v>
      </c>
      <c r="T47" s="61"/>
      <c r="U47" s="60"/>
      <c r="V47" s="59"/>
      <c r="W47" s="61"/>
      <c r="X47" s="60"/>
      <c r="Y47" s="61"/>
      <c r="Z47" s="61"/>
      <c r="AA47" s="61"/>
      <c r="AB47" s="4"/>
      <c r="AC47" s="4"/>
    </row>
    <row r="48" spans="1:27" s="3" customFormat="1" ht="15" customHeight="1">
      <c r="A48" s="53" t="s">
        <v>190</v>
      </c>
      <c r="B48" s="54" t="s">
        <v>191</v>
      </c>
      <c r="C48" s="63" t="s">
        <v>192</v>
      </c>
      <c r="D48" s="55" t="s">
        <v>193</v>
      </c>
      <c r="E48" s="57">
        <v>1994</v>
      </c>
      <c r="F48" s="53" t="s">
        <v>53</v>
      </c>
      <c r="G48" s="53" t="s">
        <v>104</v>
      </c>
      <c r="H48" s="28">
        <f>L48+N48+O48+Q48+S48+Z48+AA48</f>
        <v>125</v>
      </c>
      <c r="I48" s="29">
        <f>M48+P48+U48++V48+Y48</f>
        <v>0</v>
      </c>
      <c r="J48" s="15">
        <f>R48+T48+W48+X48</f>
        <v>0</v>
      </c>
      <c r="K48" s="58">
        <f>SUM(L48:AA48)</f>
        <v>125</v>
      </c>
      <c r="L48" s="53">
        <v>61</v>
      </c>
      <c r="M48" s="53"/>
      <c r="N48" s="53">
        <v>31</v>
      </c>
      <c r="O48" s="59"/>
      <c r="P48" s="59"/>
      <c r="Q48" s="53"/>
      <c r="R48" s="53"/>
      <c r="S48" s="60">
        <v>33</v>
      </c>
      <c r="T48" s="61"/>
      <c r="U48" s="60"/>
      <c r="V48" s="59"/>
      <c r="W48" s="61"/>
      <c r="X48" s="60"/>
      <c r="Y48" s="61"/>
      <c r="Z48" s="61"/>
      <c r="AA48" s="61"/>
    </row>
    <row r="49" spans="1:27" s="3" customFormat="1" ht="15" customHeight="1">
      <c r="A49" s="53" t="s">
        <v>194</v>
      </c>
      <c r="B49" s="86" t="s">
        <v>195</v>
      </c>
      <c r="C49" s="63" t="s">
        <v>196</v>
      </c>
      <c r="D49" s="87" t="s">
        <v>197</v>
      </c>
      <c r="E49" s="57">
        <v>1977</v>
      </c>
      <c r="F49" s="53" t="s">
        <v>70</v>
      </c>
      <c r="G49" s="53" t="s">
        <v>43</v>
      </c>
      <c r="H49" s="28">
        <f>L49+N49+O49+Q49+S49+Z49+AA49</f>
        <v>123</v>
      </c>
      <c r="I49" s="29">
        <f>M49+P49+U49++V49+Y49</f>
        <v>0</v>
      </c>
      <c r="J49" s="15">
        <f>R49+T49+W49+X49</f>
        <v>0</v>
      </c>
      <c r="K49" s="58">
        <f>SUM(L49:AA49)</f>
        <v>123</v>
      </c>
      <c r="L49" s="53">
        <v>42</v>
      </c>
      <c r="M49" s="53"/>
      <c r="N49" s="53"/>
      <c r="O49" s="53">
        <v>33</v>
      </c>
      <c r="P49" s="53"/>
      <c r="Q49" s="53"/>
      <c r="R49" s="59"/>
      <c r="S49" s="60">
        <v>48</v>
      </c>
      <c r="T49" s="61"/>
      <c r="U49" s="60"/>
      <c r="V49" s="59"/>
      <c r="W49" s="61"/>
      <c r="X49" s="60"/>
      <c r="Y49" s="61"/>
      <c r="Z49" s="61"/>
      <c r="AA49" s="61"/>
    </row>
    <row r="50" spans="1:27" s="3" customFormat="1" ht="15" customHeight="1">
      <c r="A50" s="53" t="s">
        <v>198</v>
      </c>
      <c r="B50" s="62" t="s">
        <v>199</v>
      </c>
      <c r="C50" s="63" t="s">
        <v>200</v>
      </c>
      <c r="D50" s="63" t="s">
        <v>201</v>
      </c>
      <c r="E50" s="61">
        <v>1994</v>
      </c>
      <c r="F50" s="53" t="s">
        <v>53</v>
      </c>
      <c r="G50" s="53" t="s">
        <v>108</v>
      </c>
      <c r="H50" s="28">
        <f>L50+N50+O50+Q50+S50+Z50+AA50</f>
        <v>0</v>
      </c>
      <c r="I50" s="29">
        <f>M50+P50+U50++V50+Y50</f>
        <v>122</v>
      </c>
      <c r="J50" s="15">
        <f>R50+T50+W50+X50</f>
        <v>0</v>
      </c>
      <c r="K50" s="58">
        <f>SUM(L50:AA50)</f>
        <v>122</v>
      </c>
      <c r="L50" s="53"/>
      <c r="M50" s="53"/>
      <c r="N50" s="53"/>
      <c r="O50" s="59"/>
      <c r="P50" s="59">
        <v>122</v>
      </c>
      <c r="Q50" s="53"/>
      <c r="R50" s="53"/>
      <c r="S50" s="60"/>
      <c r="T50" s="61"/>
      <c r="U50" s="60"/>
      <c r="V50" s="59"/>
      <c r="W50" s="61"/>
      <c r="X50" s="60"/>
      <c r="Y50" s="61"/>
      <c r="Z50" s="61"/>
      <c r="AA50" s="61"/>
    </row>
    <row r="51" spans="1:27" s="3" customFormat="1" ht="15" customHeight="1">
      <c r="A51" s="53" t="s">
        <v>202</v>
      </c>
      <c r="B51" s="62" t="s">
        <v>203</v>
      </c>
      <c r="C51" s="63" t="s">
        <v>204</v>
      </c>
      <c r="D51" s="68" t="s">
        <v>78</v>
      </c>
      <c r="E51" s="61">
        <v>1996</v>
      </c>
      <c r="F51" s="53" t="s">
        <v>53</v>
      </c>
      <c r="G51" s="53" t="s">
        <v>111</v>
      </c>
      <c r="H51" s="28">
        <f>L51+N51+O51+Q51+S51+Z51+AA51</f>
        <v>0</v>
      </c>
      <c r="I51" s="29">
        <f>M51+P51+U51++V51+Y51</f>
        <v>122</v>
      </c>
      <c r="J51" s="15">
        <f>R51+T51+W51+X51</f>
        <v>0</v>
      </c>
      <c r="K51" s="58">
        <f>SUM(L51:AA51)</f>
        <v>122</v>
      </c>
      <c r="L51" s="53"/>
      <c r="M51" s="53"/>
      <c r="N51" s="53"/>
      <c r="O51" s="59"/>
      <c r="P51" s="59">
        <v>122</v>
      </c>
      <c r="Q51" s="53"/>
      <c r="R51" s="53"/>
      <c r="S51" s="60"/>
      <c r="T51" s="61"/>
      <c r="U51" s="60"/>
      <c r="V51" s="59"/>
      <c r="W51" s="61"/>
      <c r="X51" s="60"/>
      <c r="Y51" s="61"/>
      <c r="Z51" s="61"/>
      <c r="AA51" s="61"/>
    </row>
    <row r="52" spans="1:27" s="3" customFormat="1" ht="15" customHeight="1">
      <c r="A52" s="53" t="s">
        <v>205</v>
      </c>
      <c r="B52" s="62" t="s">
        <v>206</v>
      </c>
      <c r="C52" s="63" t="s">
        <v>207</v>
      </c>
      <c r="D52" s="83" t="s">
        <v>208</v>
      </c>
      <c r="E52" s="57">
        <v>1991</v>
      </c>
      <c r="F52" s="53" t="s">
        <v>49</v>
      </c>
      <c r="G52" s="53" t="s">
        <v>44</v>
      </c>
      <c r="H52" s="28">
        <f>L52+N52+O52+Q52+S52+Z52+AA52</f>
        <v>41</v>
      </c>
      <c r="I52" s="29">
        <f>M52+P52+U52++V52+Y52</f>
        <v>0</v>
      </c>
      <c r="J52" s="15">
        <f>R52+T52+W52+X52</f>
        <v>80</v>
      </c>
      <c r="K52" s="58">
        <f>SUM(L52:AA52)</f>
        <v>121</v>
      </c>
      <c r="L52" s="53">
        <v>41</v>
      </c>
      <c r="M52" s="53"/>
      <c r="N52" s="53"/>
      <c r="O52" s="59"/>
      <c r="P52" s="59"/>
      <c r="Q52" s="53"/>
      <c r="R52" s="53"/>
      <c r="S52" s="60"/>
      <c r="T52" s="61">
        <v>80</v>
      </c>
      <c r="U52" s="60"/>
      <c r="V52" s="59"/>
      <c r="W52" s="61"/>
      <c r="X52" s="60"/>
      <c r="Y52" s="61"/>
      <c r="Z52" s="61"/>
      <c r="AA52" s="61"/>
    </row>
    <row r="53" spans="1:27" s="3" customFormat="1" ht="15" customHeight="1">
      <c r="A53" s="53" t="s">
        <v>209</v>
      </c>
      <c r="B53" s="62" t="s">
        <v>210</v>
      </c>
      <c r="C53" s="63" t="s">
        <v>58</v>
      </c>
      <c r="D53" s="68" t="s">
        <v>211</v>
      </c>
      <c r="E53" s="61">
        <v>1997</v>
      </c>
      <c r="F53" s="53" t="s">
        <v>53</v>
      </c>
      <c r="G53" s="53" t="s">
        <v>115</v>
      </c>
      <c r="H53" s="28">
        <f>L53+N53+O53+Q53+S53+Z53+AA53</f>
        <v>0</v>
      </c>
      <c r="I53" s="29">
        <f>M53+P53+U53++V53+Y53</f>
        <v>116</v>
      </c>
      <c r="J53" s="15">
        <f>R53+T53+W53+X53</f>
        <v>0</v>
      </c>
      <c r="K53" s="58">
        <f>SUM(L53:AA53)</f>
        <v>116</v>
      </c>
      <c r="L53" s="53"/>
      <c r="M53" s="53"/>
      <c r="N53" s="53"/>
      <c r="O53" s="59"/>
      <c r="P53" s="59">
        <v>116</v>
      </c>
      <c r="Q53" s="53"/>
      <c r="R53" s="53"/>
      <c r="S53" s="60"/>
      <c r="T53" s="61"/>
      <c r="U53" s="60"/>
      <c r="V53" s="59"/>
      <c r="W53" s="61"/>
      <c r="X53" s="60"/>
      <c r="Y53" s="61"/>
      <c r="Z53" s="61"/>
      <c r="AA53" s="61"/>
    </row>
    <row r="54" spans="1:27" s="3" customFormat="1" ht="15" customHeight="1">
      <c r="A54" s="53" t="s">
        <v>212</v>
      </c>
      <c r="B54" s="62" t="s">
        <v>213</v>
      </c>
      <c r="C54" s="63" t="s">
        <v>196</v>
      </c>
      <c r="D54" s="63" t="s">
        <v>141</v>
      </c>
      <c r="E54" s="61">
        <v>1994</v>
      </c>
      <c r="F54" s="53" t="s">
        <v>53</v>
      </c>
      <c r="G54" s="53" t="s">
        <v>119</v>
      </c>
      <c r="H54" s="28">
        <f>L54+N54+O54+Q54+S54+Z54+AA54</f>
        <v>0</v>
      </c>
      <c r="I54" s="29">
        <f>M54+P54+U54++V54+Y54</f>
        <v>116</v>
      </c>
      <c r="J54" s="15">
        <f>R54+T54+W54+X54</f>
        <v>0</v>
      </c>
      <c r="K54" s="58">
        <f>SUM(L54:AA54)</f>
        <v>116</v>
      </c>
      <c r="L54" s="53"/>
      <c r="M54" s="53"/>
      <c r="N54" s="53"/>
      <c r="O54" s="59"/>
      <c r="P54" s="59">
        <v>116</v>
      </c>
      <c r="Q54" s="53"/>
      <c r="R54" s="53"/>
      <c r="S54" s="60"/>
      <c r="T54" s="61"/>
      <c r="U54" s="60"/>
      <c r="V54" s="59"/>
      <c r="W54" s="61"/>
      <c r="X54" s="60"/>
      <c r="Y54" s="61"/>
      <c r="Z54" s="61"/>
      <c r="AA54" s="61"/>
    </row>
    <row r="55" spans="1:27" s="3" customFormat="1" ht="15" customHeight="1">
      <c r="A55" s="53" t="s">
        <v>214</v>
      </c>
      <c r="B55" s="62" t="s">
        <v>215</v>
      </c>
      <c r="C55" s="63" t="s">
        <v>110</v>
      </c>
      <c r="D55" s="68" t="s">
        <v>211</v>
      </c>
      <c r="E55" s="61">
        <v>1997</v>
      </c>
      <c r="F55" s="53" t="s">
        <v>53</v>
      </c>
      <c r="G55" s="53" t="s">
        <v>123</v>
      </c>
      <c r="H55" s="28">
        <f>L55+N55+O55+Q55+S55+Z55+AA55</f>
        <v>0</v>
      </c>
      <c r="I55" s="29">
        <f>M55+P55+U55++V55+Y55</f>
        <v>110</v>
      </c>
      <c r="J55" s="15">
        <f>R55+T55+W55+X55</f>
        <v>0</v>
      </c>
      <c r="K55" s="58">
        <f>SUM(L55:AA55)</f>
        <v>110</v>
      </c>
      <c r="L55" s="53"/>
      <c r="M55" s="53"/>
      <c r="N55" s="53"/>
      <c r="O55" s="59"/>
      <c r="P55" s="59">
        <v>110</v>
      </c>
      <c r="Q55" s="53"/>
      <c r="R55" s="53"/>
      <c r="S55" s="60"/>
      <c r="T55" s="61"/>
      <c r="U55" s="60"/>
      <c r="V55" s="59"/>
      <c r="W55" s="61"/>
      <c r="X55" s="60"/>
      <c r="Y55" s="61"/>
      <c r="Z55" s="61"/>
      <c r="AA55" s="61"/>
    </row>
    <row r="56" spans="1:27" s="3" customFormat="1" ht="15" customHeight="1">
      <c r="A56" s="53" t="s">
        <v>216</v>
      </c>
      <c r="B56" s="62" t="s">
        <v>217</v>
      </c>
      <c r="C56" s="63" t="s">
        <v>83</v>
      </c>
      <c r="D56" s="64" t="s">
        <v>134</v>
      </c>
      <c r="E56" s="61">
        <v>1995</v>
      </c>
      <c r="F56" s="53" t="s">
        <v>53</v>
      </c>
      <c r="G56" s="53" t="s">
        <v>128</v>
      </c>
      <c r="H56" s="28">
        <f>L56+N56+O56+Q56+S56+Z56+AA56</f>
        <v>0</v>
      </c>
      <c r="I56" s="29">
        <f>M56+P56+U56++V56+Y56</f>
        <v>110</v>
      </c>
      <c r="J56" s="15">
        <f>R56+T56+W56+X56</f>
        <v>0</v>
      </c>
      <c r="K56" s="58">
        <f>SUM(L56:AA56)</f>
        <v>110</v>
      </c>
      <c r="L56" s="53"/>
      <c r="M56" s="53"/>
      <c r="N56" s="53"/>
      <c r="O56" s="59"/>
      <c r="P56" s="59">
        <v>110</v>
      </c>
      <c r="Q56" s="53"/>
      <c r="R56" s="53"/>
      <c r="S56" s="60"/>
      <c r="T56" s="61"/>
      <c r="U56" s="60"/>
      <c r="V56" s="59"/>
      <c r="W56" s="61"/>
      <c r="X56" s="60"/>
      <c r="Y56" s="61"/>
      <c r="Z56" s="61"/>
      <c r="AA56" s="61"/>
    </row>
    <row r="57" spans="1:27" s="3" customFormat="1" ht="15" customHeight="1">
      <c r="A57" s="53" t="s">
        <v>218</v>
      </c>
      <c r="B57" s="62" t="s">
        <v>219</v>
      </c>
      <c r="C57" s="63" t="s">
        <v>91</v>
      </c>
      <c r="D57" s="64" t="s">
        <v>220</v>
      </c>
      <c r="E57" s="65">
        <v>1978</v>
      </c>
      <c r="F57" s="53" t="s">
        <v>70</v>
      </c>
      <c r="G57" s="53" t="s">
        <v>44</v>
      </c>
      <c r="H57" s="28">
        <f>L57+N57+O57+Q57+S57+Z57+AA57</f>
        <v>110</v>
      </c>
      <c r="I57" s="29">
        <f>M57+P57+U57++V57+Y57</f>
        <v>0</v>
      </c>
      <c r="J57" s="15">
        <f>R57+T57+W57+X57</f>
        <v>0</v>
      </c>
      <c r="K57" s="58">
        <f>SUM(L57:AA57)</f>
        <v>110</v>
      </c>
      <c r="L57" s="53"/>
      <c r="M57" s="53"/>
      <c r="N57" s="53">
        <v>64</v>
      </c>
      <c r="O57" s="59"/>
      <c r="P57" s="59"/>
      <c r="Q57" s="53"/>
      <c r="R57" s="53"/>
      <c r="S57" s="60">
        <v>46</v>
      </c>
      <c r="T57" s="61"/>
      <c r="U57" s="60"/>
      <c r="V57" s="59"/>
      <c r="W57" s="61"/>
      <c r="X57" s="60"/>
      <c r="Y57" s="61"/>
      <c r="Z57" s="61"/>
      <c r="AA57" s="61"/>
    </row>
    <row r="58" spans="1:27" s="3" customFormat="1" ht="15" customHeight="1">
      <c r="A58" s="53" t="s">
        <v>221</v>
      </c>
      <c r="B58" s="71" t="s">
        <v>222</v>
      </c>
      <c r="C58" s="66" t="s">
        <v>223</v>
      </c>
      <c r="D58" s="66" t="s">
        <v>59</v>
      </c>
      <c r="E58" s="53">
        <v>1972</v>
      </c>
      <c r="F58" s="53" t="s">
        <v>18</v>
      </c>
      <c r="G58" s="53" t="s">
        <v>40</v>
      </c>
      <c r="H58" s="28">
        <f>L58+N58+O58+Q58+S58+Z58+AA58</f>
        <v>107</v>
      </c>
      <c r="I58" s="29">
        <f>M58+P58+U58++V58+Y58</f>
        <v>0</v>
      </c>
      <c r="J58" s="15">
        <f>R58+T58+W58+X58</f>
        <v>0</v>
      </c>
      <c r="K58" s="58">
        <f>SUM(L58:AA58)</f>
        <v>107</v>
      </c>
      <c r="L58" s="53">
        <v>55</v>
      </c>
      <c r="M58" s="53"/>
      <c r="N58" s="53"/>
      <c r="O58" s="53">
        <v>52</v>
      </c>
      <c r="P58" s="53"/>
      <c r="Q58" s="53"/>
      <c r="R58" s="53"/>
      <c r="S58" s="60"/>
      <c r="T58" s="61"/>
      <c r="U58" s="60"/>
      <c r="V58" s="59"/>
      <c r="W58" s="61"/>
      <c r="X58" s="60"/>
      <c r="Y58" s="61"/>
      <c r="Z58" s="61"/>
      <c r="AA58" s="61"/>
    </row>
    <row r="59" spans="1:29" s="3" customFormat="1" ht="15" customHeight="1">
      <c r="A59" s="53" t="s">
        <v>224</v>
      </c>
      <c r="B59" s="62" t="s">
        <v>225</v>
      </c>
      <c r="C59" s="63" t="s">
        <v>226</v>
      </c>
      <c r="D59" s="68" t="s">
        <v>227</v>
      </c>
      <c r="E59" s="61">
        <v>1996</v>
      </c>
      <c r="F59" s="53" t="s">
        <v>53</v>
      </c>
      <c r="G59" s="53" t="s">
        <v>131</v>
      </c>
      <c r="H59" s="28">
        <f>L59+N59+O59+Q59+S59+Z59+AA59</f>
        <v>0</v>
      </c>
      <c r="I59" s="29">
        <f>M59+P59+U59++V59+Y59</f>
        <v>104</v>
      </c>
      <c r="J59" s="15">
        <f>R59+T59+W59+X59</f>
        <v>0</v>
      </c>
      <c r="K59" s="58">
        <f>SUM(L59:AA59)</f>
        <v>104</v>
      </c>
      <c r="L59" s="53"/>
      <c r="M59" s="53"/>
      <c r="N59" s="53"/>
      <c r="O59" s="59"/>
      <c r="P59" s="59">
        <v>104</v>
      </c>
      <c r="Q59" s="53"/>
      <c r="R59" s="53"/>
      <c r="S59" s="60"/>
      <c r="T59" s="61"/>
      <c r="U59" s="60"/>
      <c r="V59" s="59"/>
      <c r="W59" s="61"/>
      <c r="X59" s="60"/>
      <c r="Y59" s="61"/>
      <c r="Z59" s="61"/>
      <c r="AA59" s="61"/>
      <c r="AB59" s="4"/>
      <c r="AC59" s="4"/>
    </row>
    <row r="60" spans="1:27" s="3" customFormat="1" ht="15" customHeight="1">
      <c r="A60" s="53" t="s">
        <v>228</v>
      </c>
      <c r="B60" s="62" t="s">
        <v>210</v>
      </c>
      <c r="C60" s="63" t="s">
        <v>229</v>
      </c>
      <c r="D60" s="68" t="s">
        <v>211</v>
      </c>
      <c r="E60" s="61">
        <v>1996</v>
      </c>
      <c r="F60" s="53" t="s">
        <v>53</v>
      </c>
      <c r="G60" s="53" t="s">
        <v>135</v>
      </c>
      <c r="H60" s="28">
        <f>L60+N60+O60+Q60+S60+Z60+AA60</f>
        <v>0</v>
      </c>
      <c r="I60" s="29">
        <f>M60+P60+U60++V60+Y60</f>
        <v>100</v>
      </c>
      <c r="J60" s="15">
        <f>R60+T60+W60+X60</f>
        <v>0</v>
      </c>
      <c r="K60" s="58">
        <f>SUM(L60:AA60)</f>
        <v>100</v>
      </c>
      <c r="L60" s="53"/>
      <c r="M60" s="53"/>
      <c r="N60" s="53"/>
      <c r="O60" s="59"/>
      <c r="P60" s="59">
        <v>100</v>
      </c>
      <c r="Q60" s="53"/>
      <c r="R60" s="53"/>
      <c r="S60" s="60"/>
      <c r="T60" s="61"/>
      <c r="U60" s="60"/>
      <c r="V60" s="59"/>
      <c r="W60" s="61"/>
      <c r="X60" s="60"/>
      <c r="Y60" s="61"/>
      <c r="Z60" s="61"/>
      <c r="AA60" s="61"/>
    </row>
    <row r="61" spans="1:27" s="3" customFormat="1" ht="15" customHeight="1">
      <c r="A61" s="53" t="s">
        <v>230</v>
      </c>
      <c r="B61" s="62" t="s">
        <v>231</v>
      </c>
      <c r="C61" s="63" t="s">
        <v>69</v>
      </c>
      <c r="D61" s="83" t="s">
        <v>232</v>
      </c>
      <c r="E61" s="61">
        <v>1969</v>
      </c>
      <c r="F61" s="53" t="s">
        <v>18</v>
      </c>
      <c r="G61" s="53" t="s">
        <v>41</v>
      </c>
      <c r="H61" s="28">
        <f>L61+N61+O61+Q61+S61+Z61+AA61</f>
        <v>100</v>
      </c>
      <c r="I61" s="29">
        <f>M61+P61+U61++V61+Y61</f>
        <v>0</v>
      </c>
      <c r="J61" s="15">
        <f>R61+T61+W61+X61</f>
        <v>0</v>
      </c>
      <c r="K61" s="58">
        <f>SUM(L61:AA61)</f>
        <v>100</v>
      </c>
      <c r="L61" s="53"/>
      <c r="M61" s="53"/>
      <c r="N61" s="53"/>
      <c r="O61" s="59"/>
      <c r="P61" s="59"/>
      <c r="Q61" s="53"/>
      <c r="R61" s="53"/>
      <c r="S61" s="60">
        <v>100</v>
      </c>
      <c r="T61" s="61"/>
      <c r="U61" s="60"/>
      <c r="V61" s="59"/>
      <c r="W61" s="61"/>
      <c r="X61" s="60"/>
      <c r="Y61" s="61"/>
      <c r="Z61" s="61"/>
      <c r="AA61" s="61"/>
    </row>
    <row r="62" spans="1:27" s="3" customFormat="1" ht="15" customHeight="1">
      <c r="A62" s="53" t="s">
        <v>233</v>
      </c>
      <c r="B62" s="62" t="s">
        <v>234</v>
      </c>
      <c r="C62" s="64" t="s">
        <v>235</v>
      </c>
      <c r="D62" s="77" t="s">
        <v>236</v>
      </c>
      <c r="E62" s="88">
        <v>1990</v>
      </c>
      <c r="F62" s="53" t="s">
        <v>49</v>
      </c>
      <c r="G62" s="53" t="s">
        <v>45</v>
      </c>
      <c r="H62" s="28">
        <f>L62+N62+O62+Q62+S62+Z62+AA62</f>
        <v>0</v>
      </c>
      <c r="I62" s="29">
        <f>M62+P62+U62++V62+Y62</f>
        <v>100</v>
      </c>
      <c r="J62" s="15">
        <f>R62+T62+W62+X62</f>
        <v>0</v>
      </c>
      <c r="K62" s="69">
        <f>SUM(L62:AA62)</f>
        <v>100</v>
      </c>
      <c r="L62" s="53"/>
      <c r="M62" s="53"/>
      <c r="N62" s="53"/>
      <c r="O62" s="53"/>
      <c r="P62" s="53"/>
      <c r="Q62" s="53"/>
      <c r="R62" s="53"/>
      <c r="S62" s="70"/>
      <c r="T62" s="53"/>
      <c r="U62" s="89">
        <v>100</v>
      </c>
      <c r="V62" s="53"/>
      <c r="W62" s="67"/>
      <c r="X62" s="70"/>
      <c r="Y62" s="67"/>
      <c r="Z62" s="67"/>
      <c r="AA62" s="67"/>
    </row>
    <row r="63" spans="1:27" s="3" customFormat="1" ht="15" customHeight="1">
      <c r="A63" s="53" t="s">
        <v>237</v>
      </c>
      <c r="B63" s="71" t="s">
        <v>238</v>
      </c>
      <c r="C63" s="75" t="s">
        <v>95</v>
      </c>
      <c r="D63" s="71" t="s">
        <v>239</v>
      </c>
      <c r="E63" s="76">
        <v>1980</v>
      </c>
      <c r="F63" s="53" t="s">
        <v>70</v>
      </c>
      <c r="G63" s="53" t="s">
        <v>45</v>
      </c>
      <c r="H63" s="28">
        <f>L63+N63+O63+Q63+S63+Z63+AA63</f>
        <v>100</v>
      </c>
      <c r="I63" s="29">
        <f>M63+P63+U63++V63+Y63</f>
        <v>0</v>
      </c>
      <c r="J63" s="15">
        <f>R63+T63+W63+X63</f>
        <v>0</v>
      </c>
      <c r="K63" s="58">
        <f>SUM(L63:AA63)</f>
        <v>100</v>
      </c>
      <c r="L63" s="53">
        <v>100</v>
      </c>
      <c r="M63" s="53"/>
      <c r="N63" s="53"/>
      <c r="O63" s="53"/>
      <c r="P63" s="53"/>
      <c r="Q63" s="53"/>
      <c r="R63" s="53"/>
      <c r="S63" s="60"/>
      <c r="T63" s="61"/>
      <c r="U63" s="60"/>
      <c r="V63" s="59"/>
      <c r="W63" s="61"/>
      <c r="X63" s="60"/>
      <c r="Y63" s="61"/>
      <c r="Z63" s="61"/>
      <c r="AA63" s="61"/>
    </row>
    <row r="64" spans="1:27" s="3" customFormat="1" ht="15" customHeight="1">
      <c r="A64" s="53" t="s">
        <v>240</v>
      </c>
      <c r="B64" s="54" t="s">
        <v>241</v>
      </c>
      <c r="C64" s="55" t="s">
        <v>110</v>
      </c>
      <c r="D64" s="56" t="s">
        <v>242</v>
      </c>
      <c r="E64" s="57">
        <v>1996</v>
      </c>
      <c r="F64" s="53" t="s">
        <v>53</v>
      </c>
      <c r="G64" s="53" t="s">
        <v>138</v>
      </c>
      <c r="H64" s="28">
        <f>L64+N64+O64+Q64+S64+Z64+AA64</f>
        <v>98</v>
      </c>
      <c r="I64" s="29">
        <f>M64+P64+U64++V64+Y64</f>
        <v>0</v>
      </c>
      <c r="J64" s="15">
        <f>R64+T64+W64+X64</f>
        <v>0</v>
      </c>
      <c r="K64" s="58">
        <f>SUM(L64:AA64)</f>
        <v>98</v>
      </c>
      <c r="L64" s="53">
        <v>22</v>
      </c>
      <c r="M64" s="53"/>
      <c r="N64" s="53">
        <v>37</v>
      </c>
      <c r="O64" s="59"/>
      <c r="P64" s="59"/>
      <c r="Q64" s="53"/>
      <c r="R64" s="53"/>
      <c r="S64" s="60">
        <v>39</v>
      </c>
      <c r="T64" s="61"/>
      <c r="U64" s="60"/>
      <c r="V64" s="59"/>
      <c r="W64" s="61"/>
      <c r="X64" s="60"/>
      <c r="Y64" s="61"/>
      <c r="Z64" s="61"/>
      <c r="AA64" s="61"/>
    </row>
    <row r="65" spans="1:27" s="3" customFormat="1" ht="15" customHeight="1">
      <c r="A65" s="53" t="s">
        <v>243</v>
      </c>
      <c r="B65" s="90" t="s">
        <v>244</v>
      </c>
      <c r="C65" s="91" t="s">
        <v>229</v>
      </c>
      <c r="D65" s="92" t="s">
        <v>130</v>
      </c>
      <c r="E65" s="93">
        <v>1996</v>
      </c>
      <c r="F65" s="53" t="s">
        <v>53</v>
      </c>
      <c r="G65" s="53" t="s">
        <v>142</v>
      </c>
      <c r="H65" s="28">
        <f>L65+N65+O65+Q65+S65+Z65+AA65</f>
        <v>0</v>
      </c>
      <c r="I65" s="29">
        <f>M65+P65+U65++V65+Y65</f>
        <v>96</v>
      </c>
      <c r="J65" s="15">
        <f>R65+T65+W65+X65</f>
        <v>0</v>
      </c>
      <c r="K65" s="58">
        <f>SUM(L65:AA65)</f>
        <v>96</v>
      </c>
      <c r="L65" s="94"/>
      <c r="M65" s="53"/>
      <c r="N65" s="53"/>
      <c r="O65" s="59"/>
      <c r="P65" s="59">
        <v>96</v>
      </c>
      <c r="Q65" s="53"/>
      <c r="R65" s="53"/>
      <c r="S65" s="60"/>
      <c r="T65" s="61"/>
      <c r="U65" s="60"/>
      <c r="V65" s="59"/>
      <c r="W65" s="61"/>
      <c r="X65" s="60"/>
      <c r="Y65" s="61"/>
      <c r="Z65" s="61"/>
      <c r="AA65" s="61"/>
    </row>
    <row r="66" spans="1:27" s="3" customFormat="1" ht="15" customHeight="1">
      <c r="A66" s="53" t="s">
        <v>245</v>
      </c>
      <c r="B66" s="62" t="s">
        <v>246</v>
      </c>
      <c r="C66" s="63" t="s">
        <v>83</v>
      </c>
      <c r="D66" s="68" t="s">
        <v>122</v>
      </c>
      <c r="E66" s="61">
        <v>1997</v>
      </c>
      <c r="F66" s="95" t="s">
        <v>53</v>
      </c>
      <c r="G66" s="53" t="s">
        <v>145</v>
      </c>
      <c r="H66" s="28">
        <f>L66+N66+O66+Q66+S66+Z66+AA66</f>
        <v>0</v>
      </c>
      <c r="I66" s="29">
        <f>M66+P66+U66++V66+Y66</f>
        <v>96</v>
      </c>
      <c r="J66" s="15">
        <f>R66+T66+W66+X66</f>
        <v>0</v>
      </c>
      <c r="K66" s="58">
        <f>SUM(L66:AA66)</f>
        <v>96</v>
      </c>
      <c r="L66" s="53"/>
      <c r="M66" s="95"/>
      <c r="N66" s="95"/>
      <c r="O66" s="59"/>
      <c r="P66" s="59">
        <v>96</v>
      </c>
      <c r="Q66" s="53"/>
      <c r="R66" s="53"/>
      <c r="S66" s="60"/>
      <c r="T66" s="61"/>
      <c r="U66" s="60"/>
      <c r="V66" s="59"/>
      <c r="W66" s="61"/>
      <c r="X66" s="60"/>
      <c r="Y66" s="61"/>
      <c r="Z66" s="61"/>
      <c r="AA66" s="61"/>
    </row>
    <row r="67" spans="1:27" s="3" customFormat="1" ht="15" customHeight="1">
      <c r="A67" s="53" t="s">
        <v>247</v>
      </c>
      <c r="B67" s="54" t="s">
        <v>248</v>
      </c>
      <c r="C67" s="55" t="s">
        <v>249</v>
      </c>
      <c r="D67" s="68" t="s">
        <v>250</v>
      </c>
      <c r="E67" s="57">
        <v>1970</v>
      </c>
      <c r="F67" s="95" t="s">
        <v>18</v>
      </c>
      <c r="G67" s="53" t="s">
        <v>42</v>
      </c>
      <c r="H67" s="28">
        <f>L67+N67+O67+Q67+S67+Z67+AA67</f>
        <v>96</v>
      </c>
      <c r="I67" s="29">
        <f>M67+P67+U67++V67+Y67</f>
        <v>0</v>
      </c>
      <c r="J67" s="15">
        <f>R67+T67+W67+X67</f>
        <v>0</v>
      </c>
      <c r="K67" s="58">
        <f>SUM(L67:AA67)</f>
        <v>96</v>
      </c>
      <c r="L67" s="53">
        <v>43</v>
      </c>
      <c r="M67" s="95"/>
      <c r="N67" s="95">
        <v>28</v>
      </c>
      <c r="O67" s="59"/>
      <c r="P67" s="59"/>
      <c r="Q67" s="53">
        <v>25</v>
      </c>
      <c r="R67" s="53"/>
      <c r="S67" s="60"/>
      <c r="T67" s="61"/>
      <c r="U67" s="60"/>
      <c r="V67" s="59"/>
      <c r="W67" s="61"/>
      <c r="X67" s="60"/>
      <c r="Y67" s="61"/>
      <c r="Z67" s="61"/>
      <c r="AA67" s="61"/>
    </row>
    <row r="68" spans="1:27" s="3" customFormat="1" ht="15" customHeight="1">
      <c r="A68" s="53" t="s">
        <v>251</v>
      </c>
      <c r="B68" s="62" t="s">
        <v>252</v>
      </c>
      <c r="C68" s="63" t="s">
        <v>253</v>
      </c>
      <c r="D68" s="64" t="s">
        <v>254</v>
      </c>
      <c r="E68" s="67">
        <v>1980</v>
      </c>
      <c r="F68" s="95" t="s">
        <v>70</v>
      </c>
      <c r="G68" s="53" t="s">
        <v>79</v>
      </c>
      <c r="H68" s="28">
        <f>L68+N68+O68+Q68+S68+Z68+AA68</f>
        <v>0</v>
      </c>
      <c r="I68" s="29">
        <f>M68+P68+U68++V68+Y68</f>
        <v>0</v>
      </c>
      <c r="J68" s="15">
        <f>R68+T68+W68+X68</f>
        <v>95</v>
      </c>
      <c r="K68" s="58">
        <f>SUM(L68:AA68)</f>
        <v>95</v>
      </c>
      <c r="L68" s="53"/>
      <c r="M68" s="95"/>
      <c r="N68" s="95"/>
      <c r="O68" s="53"/>
      <c r="P68" s="53"/>
      <c r="Q68" s="53"/>
      <c r="R68" s="53"/>
      <c r="S68" s="70"/>
      <c r="T68" s="59">
        <v>95</v>
      </c>
      <c r="U68" s="89"/>
      <c r="V68" s="53"/>
      <c r="W68" s="67"/>
      <c r="X68" s="70"/>
      <c r="Y68" s="67"/>
      <c r="Z68" s="67"/>
      <c r="AA68" s="67"/>
    </row>
    <row r="69" spans="1:27" s="3" customFormat="1" ht="15" customHeight="1">
      <c r="A69" s="53" t="s">
        <v>255</v>
      </c>
      <c r="B69" s="62" t="s">
        <v>256</v>
      </c>
      <c r="C69" s="63" t="s">
        <v>91</v>
      </c>
      <c r="D69" s="62" t="s">
        <v>257</v>
      </c>
      <c r="E69" s="59">
        <v>1980</v>
      </c>
      <c r="F69" s="95" t="s">
        <v>70</v>
      </c>
      <c r="G69" s="53" t="s">
        <v>81</v>
      </c>
      <c r="H69" s="28">
        <f>L69+N69+O69+Q69+S69+Z69+AA69</f>
        <v>95</v>
      </c>
      <c r="I69" s="29">
        <f>M69+P69+U69++V69+Y69</f>
        <v>0</v>
      </c>
      <c r="J69" s="15">
        <f>R69+T69+W69+X69</f>
        <v>0</v>
      </c>
      <c r="K69" s="58">
        <f>SUM(L69:AA69)</f>
        <v>95</v>
      </c>
      <c r="L69" s="53"/>
      <c r="M69" s="95"/>
      <c r="N69" s="95"/>
      <c r="O69" s="59"/>
      <c r="P69" s="59"/>
      <c r="Q69" s="53"/>
      <c r="R69" s="53"/>
      <c r="S69" s="60">
        <v>95</v>
      </c>
      <c r="T69" s="61"/>
      <c r="U69" s="60"/>
      <c r="V69" s="59"/>
      <c r="W69" s="61"/>
      <c r="X69" s="60"/>
      <c r="Y69" s="61"/>
      <c r="Z69" s="61"/>
      <c r="AA69" s="61"/>
    </row>
    <row r="70" spans="1:27" s="3" customFormat="1" ht="15" customHeight="1">
      <c r="A70" s="53" t="s">
        <v>258</v>
      </c>
      <c r="B70" s="71" t="s">
        <v>259</v>
      </c>
      <c r="C70" s="66" t="s">
        <v>229</v>
      </c>
      <c r="D70" s="66" t="s">
        <v>260</v>
      </c>
      <c r="E70" s="53">
        <v>1980</v>
      </c>
      <c r="F70" s="95" t="s">
        <v>70</v>
      </c>
      <c r="G70" s="53" t="s">
        <v>85</v>
      </c>
      <c r="H70" s="28">
        <f>L70+N70+O70+Q70+S70+Z70+AA70</f>
        <v>95</v>
      </c>
      <c r="I70" s="29">
        <f>M70+P70+U70++V70+Y70</f>
        <v>0</v>
      </c>
      <c r="J70" s="15">
        <f>R70+T70+W70+X70</f>
        <v>0</v>
      </c>
      <c r="K70" s="58">
        <f>SUM(L70:AA70)</f>
        <v>95</v>
      </c>
      <c r="L70" s="53">
        <v>95</v>
      </c>
      <c r="M70" s="95"/>
      <c r="N70" s="95"/>
      <c r="O70" s="53"/>
      <c r="P70" s="53"/>
      <c r="Q70" s="53"/>
      <c r="R70" s="53"/>
      <c r="S70" s="60"/>
      <c r="T70" s="61"/>
      <c r="U70" s="60"/>
      <c r="V70" s="59"/>
      <c r="W70" s="61"/>
      <c r="X70" s="60"/>
      <c r="Y70" s="61"/>
      <c r="Z70" s="61"/>
      <c r="AA70" s="61"/>
    </row>
    <row r="71" spans="1:27" s="3" customFormat="1" ht="15" customHeight="1">
      <c r="A71" s="53" t="s">
        <v>261</v>
      </c>
      <c r="B71" s="62" t="s">
        <v>262</v>
      </c>
      <c r="C71" s="64" t="s">
        <v>200</v>
      </c>
      <c r="D71" s="83" t="s">
        <v>155</v>
      </c>
      <c r="E71" s="57">
        <v>1977</v>
      </c>
      <c r="F71" s="95" t="s">
        <v>70</v>
      </c>
      <c r="G71" s="53" t="s">
        <v>89</v>
      </c>
      <c r="H71" s="28">
        <f>L71+N71+O71+Q71+S71+Z71+AA71</f>
        <v>94</v>
      </c>
      <c r="I71" s="29">
        <f>M71+P71+U71++V71+Y71</f>
        <v>0</v>
      </c>
      <c r="J71" s="15">
        <f>R71+T71+W71+X71</f>
        <v>0</v>
      </c>
      <c r="K71" s="58">
        <f>SUM(L71:AA71)</f>
        <v>94</v>
      </c>
      <c r="L71" s="53">
        <v>39</v>
      </c>
      <c r="M71" s="95"/>
      <c r="N71" s="95"/>
      <c r="O71" s="59">
        <v>55</v>
      </c>
      <c r="P71" s="59"/>
      <c r="Q71" s="53"/>
      <c r="R71" s="53"/>
      <c r="S71" s="60"/>
      <c r="T71" s="61"/>
      <c r="U71" s="60"/>
      <c r="V71" s="59"/>
      <c r="W71" s="61"/>
      <c r="X71" s="60"/>
      <c r="Y71" s="61"/>
      <c r="Z71" s="61"/>
      <c r="AA71" s="61"/>
    </row>
    <row r="72" spans="1:27" s="3" customFormat="1" ht="15" customHeight="1">
      <c r="A72" s="53" t="s">
        <v>263</v>
      </c>
      <c r="B72" s="62" t="s">
        <v>264</v>
      </c>
      <c r="C72" s="63" t="s">
        <v>125</v>
      </c>
      <c r="D72" s="64" t="s">
        <v>265</v>
      </c>
      <c r="E72" s="65">
        <v>1963</v>
      </c>
      <c r="F72" s="95" t="s">
        <v>127</v>
      </c>
      <c r="G72" s="53" t="s">
        <v>37</v>
      </c>
      <c r="H72" s="28">
        <f>L72+N72+O72+Q72+S72+Z72+AA72</f>
        <v>94</v>
      </c>
      <c r="I72" s="29">
        <f>M72+P72+U72++V72+Y72</f>
        <v>0</v>
      </c>
      <c r="J72" s="15">
        <f>R72+T72+W72+X72</f>
        <v>0</v>
      </c>
      <c r="K72" s="58">
        <f>SUM(L72:AA72)</f>
        <v>94</v>
      </c>
      <c r="L72" s="53"/>
      <c r="M72" s="95"/>
      <c r="N72" s="95">
        <v>42</v>
      </c>
      <c r="O72" s="59"/>
      <c r="P72" s="59"/>
      <c r="Q72" s="53"/>
      <c r="R72" s="53"/>
      <c r="S72" s="60">
        <v>52</v>
      </c>
      <c r="T72" s="61"/>
      <c r="U72" s="60"/>
      <c r="V72" s="59"/>
      <c r="W72" s="61"/>
      <c r="X72" s="60"/>
      <c r="Y72" s="61"/>
      <c r="Z72" s="61"/>
      <c r="AA72" s="61"/>
    </row>
    <row r="73" spans="1:27" s="3" customFormat="1" ht="15" customHeight="1">
      <c r="A73" s="53" t="s">
        <v>266</v>
      </c>
      <c r="B73" s="77" t="s">
        <v>267</v>
      </c>
      <c r="C73" s="72" t="s">
        <v>268</v>
      </c>
      <c r="D73" s="72" t="s">
        <v>269</v>
      </c>
      <c r="E73" s="57">
        <v>1985</v>
      </c>
      <c r="F73" s="95" t="s">
        <v>49</v>
      </c>
      <c r="G73" s="53" t="s">
        <v>79</v>
      </c>
      <c r="H73" s="28">
        <f>L73+N73+O73+Q73+S73+Z73+AA73</f>
        <v>40</v>
      </c>
      <c r="I73" s="29">
        <f>M73+P73+U73++V73+Y73</f>
        <v>0</v>
      </c>
      <c r="J73" s="15">
        <f>R73+T73+W73+X73</f>
        <v>52</v>
      </c>
      <c r="K73" s="58">
        <f>SUM(L73:AA73)</f>
        <v>92</v>
      </c>
      <c r="L73" s="53"/>
      <c r="M73" s="95"/>
      <c r="N73" s="95"/>
      <c r="O73" s="59">
        <v>40</v>
      </c>
      <c r="P73" s="59"/>
      <c r="Q73" s="53"/>
      <c r="R73" s="53"/>
      <c r="S73" s="60"/>
      <c r="T73" s="61">
        <v>52</v>
      </c>
      <c r="U73" s="60"/>
      <c r="V73" s="59"/>
      <c r="W73" s="61"/>
      <c r="X73" s="60"/>
      <c r="Y73" s="61"/>
      <c r="Z73" s="61"/>
      <c r="AA73" s="61"/>
    </row>
    <row r="74" spans="1:27" s="3" customFormat="1" ht="15" customHeight="1">
      <c r="A74" s="53" t="s">
        <v>270</v>
      </c>
      <c r="B74" s="62" t="s">
        <v>271</v>
      </c>
      <c r="C74" s="63" t="s">
        <v>121</v>
      </c>
      <c r="D74" s="68" t="s">
        <v>130</v>
      </c>
      <c r="E74" s="61">
        <v>1997</v>
      </c>
      <c r="F74" s="95" t="s">
        <v>53</v>
      </c>
      <c r="G74" s="53" t="s">
        <v>149</v>
      </c>
      <c r="H74" s="28">
        <f>L74+N74+O74+Q74+S74+Z74+AA74</f>
        <v>0</v>
      </c>
      <c r="I74" s="29">
        <f>M74+P74+U74++V74+Y74</f>
        <v>88</v>
      </c>
      <c r="J74" s="15">
        <f>R74+T74+W74+X74</f>
        <v>0</v>
      </c>
      <c r="K74" s="58">
        <f>SUM(L74:AA74)</f>
        <v>88</v>
      </c>
      <c r="L74" s="53"/>
      <c r="M74" s="95"/>
      <c r="N74" s="95"/>
      <c r="O74" s="59"/>
      <c r="P74" s="59">
        <v>88</v>
      </c>
      <c r="Q74" s="53"/>
      <c r="R74" s="53"/>
      <c r="S74" s="60"/>
      <c r="T74" s="61"/>
      <c r="U74" s="60"/>
      <c r="V74" s="59"/>
      <c r="W74" s="61"/>
      <c r="X74" s="60"/>
      <c r="Y74" s="61"/>
      <c r="Z74" s="61"/>
      <c r="AA74" s="61"/>
    </row>
    <row r="75" spans="1:27" s="3" customFormat="1" ht="15" customHeight="1">
      <c r="A75" s="53" t="s">
        <v>272</v>
      </c>
      <c r="B75" s="62" t="s">
        <v>273</v>
      </c>
      <c r="C75" s="63" t="s">
        <v>196</v>
      </c>
      <c r="D75" s="68" t="s">
        <v>144</v>
      </c>
      <c r="E75" s="61">
        <v>1997</v>
      </c>
      <c r="F75" s="95" t="s">
        <v>53</v>
      </c>
      <c r="G75" s="53" t="s">
        <v>152</v>
      </c>
      <c r="H75" s="28">
        <f>L75+N75+O75+Q75+S75+Z75+AA75</f>
        <v>0</v>
      </c>
      <c r="I75" s="29">
        <f>M75+P75+U75++V75+Y75</f>
        <v>86</v>
      </c>
      <c r="J75" s="15">
        <f>R75+T75+W75+X75</f>
        <v>0</v>
      </c>
      <c r="K75" s="58">
        <f>SUM(L75:AA75)</f>
        <v>86</v>
      </c>
      <c r="L75" s="53"/>
      <c r="M75" s="95"/>
      <c r="N75" s="95"/>
      <c r="O75" s="59"/>
      <c r="P75" s="59">
        <v>86</v>
      </c>
      <c r="Q75" s="53"/>
      <c r="R75" s="53"/>
      <c r="S75" s="60"/>
      <c r="T75" s="61"/>
      <c r="U75" s="60"/>
      <c r="V75" s="59"/>
      <c r="W75" s="61"/>
      <c r="X75" s="60"/>
      <c r="Y75" s="61"/>
      <c r="Z75" s="61"/>
      <c r="AA75" s="61"/>
    </row>
    <row r="76" spans="1:27" s="3" customFormat="1" ht="15" customHeight="1">
      <c r="A76" s="53" t="s">
        <v>274</v>
      </c>
      <c r="B76" s="62" t="s">
        <v>275</v>
      </c>
      <c r="C76" s="63" t="s">
        <v>276</v>
      </c>
      <c r="D76" s="64" t="s">
        <v>277</v>
      </c>
      <c r="E76" s="65">
        <v>1981</v>
      </c>
      <c r="F76" s="95" t="s">
        <v>70</v>
      </c>
      <c r="G76" s="53" t="s">
        <v>93</v>
      </c>
      <c r="H76" s="28">
        <f>L76+N76+O76+Q76+S76+Z76+AA76</f>
        <v>85</v>
      </c>
      <c r="I76" s="29">
        <f>M76+P76+U76++V76+Y76</f>
        <v>0</v>
      </c>
      <c r="J76" s="15">
        <f>R76+T76+W76+X76</f>
        <v>0</v>
      </c>
      <c r="K76" s="58">
        <f>SUM(L76:AA76)</f>
        <v>85</v>
      </c>
      <c r="L76" s="53"/>
      <c r="M76" s="95"/>
      <c r="N76" s="95">
        <v>85</v>
      </c>
      <c r="O76" s="59"/>
      <c r="P76" s="59"/>
      <c r="Q76" s="53"/>
      <c r="R76" s="53"/>
      <c r="S76" s="60"/>
      <c r="T76" s="61"/>
      <c r="U76" s="60"/>
      <c r="V76" s="59"/>
      <c r="W76" s="61"/>
      <c r="X76" s="60"/>
      <c r="Y76" s="61"/>
      <c r="Z76" s="61"/>
      <c r="AA76" s="61"/>
    </row>
    <row r="77" spans="1:27" s="3" customFormat="1" ht="15" customHeight="1">
      <c r="A77" s="53" t="s">
        <v>278</v>
      </c>
      <c r="B77" s="62" t="s">
        <v>279</v>
      </c>
      <c r="C77" s="63" t="s">
        <v>280</v>
      </c>
      <c r="D77" s="68" t="s">
        <v>141</v>
      </c>
      <c r="E77" s="61">
        <v>1997</v>
      </c>
      <c r="F77" s="95" t="s">
        <v>53</v>
      </c>
      <c r="G77" s="53" t="s">
        <v>156</v>
      </c>
      <c r="H77" s="28">
        <f>L77+N77+O77+Q77+S77+Z77+AA77</f>
        <v>0</v>
      </c>
      <c r="I77" s="29">
        <f>M77+P77+U77++V77+Y77</f>
        <v>84</v>
      </c>
      <c r="J77" s="15">
        <f>R77+T77+W77+X77</f>
        <v>0</v>
      </c>
      <c r="K77" s="58">
        <f>SUM(L77:AA77)</f>
        <v>84</v>
      </c>
      <c r="L77" s="53"/>
      <c r="M77" s="95"/>
      <c r="N77" s="95"/>
      <c r="O77" s="59"/>
      <c r="P77" s="59">
        <v>84</v>
      </c>
      <c r="Q77" s="53"/>
      <c r="R77" s="53"/>
      <c r="S77" s="60"/>
      <c r="T77" s="61"/>
      <c r="U77" s="60"/>
      <c r="V77" s="59"/>
      <c r="W77" s="61"/>
      <c r="X77" s="60"/>
      <c r="Y77" s="61"/>
      <c r="Z77" s="61"/>
      <c r="AA77" s="61"/>
    </row>
    <row r="78" spans="1:29" s="3" customFormat="1" ht="15" customHeight="1">
      <c r="A78" s="53" t="s">
        <v>281</v>
      </c>
      <c r="B78" s="62" t="s">
        <v>282</v>
      </c>
      <c r="C78" s="63" t="s">
        <v>283</v>
      </c>
      <c r="D78" s="68" t="s">
        <v>144</v>
      </c>
      <c r="E78" s="61">
        <v>1996</v>
      </c>
      <c r="F78" s="95" t="s">
        <v>53</v>
      </c>
      <c r="G78" s="53" t="s">
        <v>160</v>
      </c>
      <c r="H78" s="28">
        <f>L78+N78+O78+Q78+S78+Z78+AA78</f>
        <v>0</v>
      </c>
      <c r="I78" s="29">
        <f>M78+P78+U78++V78+Y78</f>
        <v>82</v>
      </c>
      <c r="J78" s="15">
        <f>R78+T78+W78+X78</f>
        <v>0</v>
      </c>
      <c r="K78" s="58">
        <f>SUM(L78:AA78)</f>
        <v>82</v>
      </c>
      <c r="L78" s="53"/>
      <c r="M78" s="95"/>
      <c r="N78" s="95"/>
      <c r="O78" s="59"/>
      <c r="P78" s="59">
        <v>82</v>
      </c>
      <c r="Q78" s="53"/>
      <c r="R78" s="53"/>
      <c r="S78" s="60"/>
      <c r="T78" s="61"/>
      <c r="U78" s="60"/>
      <c r="V78" s="59"/>
      <c r="W78" s="61"/>
      <c r="X78" s="60"/>
      <c r="Y78" s="61"/>
      <c r="Z78" s="61"/>
      <c r="AA78" s="61"/>
      <c r="AB78" s="4"/>
      <c r="AC78" s="4"/>
    </row>
    <row r="79" spans="1:29" s="3" customFormat="1" ht="15" customHeight="1">
      <c r="A79" s="53" t="s">
        <v>284</v>
      </c>
      <c r="B79" s="62" t="s">
        <v>285</v>
      </c>
      <c r="C79" s="63" t="s">
        <v>154</v>
      </c>
      <c r="D79" s="64" t="s">
        <v>277</v>
      </c>
      <c r="E79" s="65">
        <v>1979</v>
      </c>
      <c r="F79" s="95" t="s">
        <v>70</v>
      </c>
      <c r="G79" s="53" t="s">
        <v>97</v>
      </c>
      <c r="H79" s="28">
        <f>L79+N79+O79+Q79+S79+Z79+AA79</f>
        <v>81</v>
      </c>
      <c r="I79" s="29">
        <f>M79+P79+U79++V79+Y79</f>
        <v>0</v>
      </c>
      <c r="J79" s="15">
        <f>R79+T79+W79+X79</f>
        <v>0</v>
      </c>
      <c r="K79" s="58">
        <f>SUM(L79:AA79)</f>
        <v>81</v>
      </c>
      <c r="L79" s="53"/>
      <c r="M79" s="95"/>
      <c r="N79" s="95">
        <v>38</v>
      </c>
      <c r="O79" s="59"/>
      <c r="P79" s="59"/>
      <c r="Q79" s="53"/>
      <c r="R79" s="53"/>
      <c r="S79" s="60">
        <v>43</v>
      </c>
      <c r="T79" s="61"/>
      <c r="U79" s="60"/>
      <c r="V79" s="59"/>
      <c r="W79" s="61"/>
      <c r="X79" s="60"/>
      <c r="Y79" s="61"/>
      <c r="Z79" s="61"/>
      <c r="AA79" s="61"/>
      <c r="AB79" s="4"/>
      <c r="AC79" s="4"/>
    </row>
    <row r="80" spans="1:29" s="3" customFormat="1" ht="15" customHeight="1">
      <c r="A80" s="53" t="s">
        <v>286</v>
      </c>
      <c r="B80" s="62" t="s">
        <v>287</v>
      </c>
      <c r="C80" s="63" t="s">
        <v>121</v>
      </c>
      <c r="D80" s="68" t="s">
        <v>130</v>
      </c>
      <c r="E80" s="61">
        <v>1997</v>
      </c>
      <c r="F80" s="95" t="s">
        <v>53</v>
      </c>
      <c r="G80" s="53" t="s">
        <v>164</v>
      </c>
      <c r="H80" s="28">
        <f>L80+N80+O80+Q80+S80+Z80+AA80</f>
        <v>0</v>
      </c>
      <c r="I80" s="29">
        <f>M80+P80+U80++V80+Y80</f>
        <v>80</v>
      </c>
      <c r="J80" s="15">
        <f>R80+T80+W80+X80</f>
        <v>0</v>
      </c>
      <c r="K80" s="58">
        <f>SUM(L80:AA80)</f>
        <v>80</v>
      </c>
      <c r="L80" s="53"/>
      <c r="M80" s="95"/>
      <c r="N80" s="95"/>
      <c r="O80" s="59"/>
      <c r="P80" s="59">
        <v>80</v>
      </c>
      <c r="Q80" s="53"/>
      <c r="R80" s="53"/>
      <c r="S80" s="60"/>
      <c r="T80" s="61"/>
      <c r="U80" s="60"/>
      <c r="V80" s="59"/>
      <c r="W80" s="61"/>
      <c r="X80" s="60"/>
      <c r="Y80" s="61"/>
      <c r="Z80" s="61"/>
      <c r="AA80" s="61"/>
      <c r="AB80" s="4"/>
      <c r="AC80" s="4"/>
    </row>
    <row r="81" spans="1:29" s="3" customFormat="1" ht="15" customHeight="1">
      <c r="A81" s="53" t="s">
        <v>288</v>
      </c>
      <c r="B81" s="62" t="s">
        <v>289</v>
      </c>
      <c r="C81" s="63" t="s">
        <v>207</v>
      </c>
      <c r="D81" s="68" t="s">
        <v>130</v>
      </c>
      <c r="E81" s="61">
        <v>1997</v>
      </c>
      <c r="F81" s="95" t="s">
        <v>53</v>
      </c>
      <c r="G81" s="53" t="s">
        <v>167</v>
      </c>
      <c r="H81" s="28">
        <f>L81+N81+O81+Q81+S81+Z81+AA81</f>
        <v>0</v>
      </c>
      <c r="I81" s="29">
        <f>M81+P81+U81++V81+Y81</f>
        <v>78</v>
      </c>
      <c r="J81" s="15">
        <f>R81+T81+W81+X81</f>
        <v>0</v>
      </c>
      <c r="K81" s="58">
        <f>SUM(L81:AA81)</f>
        <v>78</v>
      </c>
      <c r="L81" s="53"/>
      <c r="M81" s="95"/>
      <c r="N81" s="95"/>
      <c r="O81" s="59"/>
      <c r="P81" s="59">
        <v>78</v>
      </c>
      <c r="Q81" s="53"/>
      <c r="R81" s="53"/>
      <c r="S81" s="60"/>
      <c r="T81" s="61"/>
      <c r="U81" s="60"/>
      <c r="V81" s="59"/>
      <c r="W81" s="61"/>
      <c r="X81" s="60"/>
      <c r="Y81" s="61"/>
      <c r="Z81" s="61"/>
      <c r="AA81" s="61"/>
      <c r="AB81" s="4"/>
      <c r="AC81" s="4"/>
    </row>
    <row r="82" spans="1:27" s="3" customFormat="1" ht="15" customHeight="1">
      <c r="A82" s="53" t="s">
        <v>290</v>
      </c>
      <c r="B82" s="62" t="s">
        <v>291</v>
      </c>
      <c r="C82" s="84" t="s">
        <v>192</v>
      </c>
      <c r="D82" s="85" t="s">
        <v>292</v>
      </c>
      <c r="E82" s="96">
        <v>1984</v>
      </c>
      <c r="F82" s="95" t="s">
        <v>49</v>
      </c>
      <c r="G82" s="53" t="s">
        <v>81</v>
      </c>
      <c r="H82" s="28">
        <f>L82+N82+O82+Q82+S82+Z82+AA82</f>
        <v>41</v>
      </c>
      <c r="I82" s="29">
        <f>M82+P82+U82++V82+Y82</f>
        <v>0</v>
      </c>
      <c r="J82" s="15">
        <f>R82+T82+W82+X82</f>
        <v>37</v>
      </c>
      <c r="K82" s="58">
        <f>SUM(L82:AA82)</f>
        <v>78</v>
      </c>
      <c r="L82" s="53"/>
      <c r="M82" s="95"/>
      <c r="N82" s="95"/>
      <c r="O82" s="59"/>
      <c r="P82" s="59"/>
      <c r="Q82" s="59">
        <v>41</v>
      </c>
      <c r="R82" s="53"/>
      <c r="S82" s="60"/>
      <c r="T82" s="61">
        <v>37</v>
      </c>
      <c r="U82" s="60"/>
      <c r="V82" s="59"/>
      <c r="W82" s="61"/>
      <c r="X82" s="60"/>
      <c r="Y82" s="61"/>
      <c r="Z82" s="61"/>
      <c r="AA82" s="61"/>
    </row>
    <row r="83" spans="1:27" s="3" customFormat="1" ht="15" customHeight="1">
      <c r="A83" s="53" t="s">
        <v>293</v>
      </c>
      <c r="B83" s="62" t="s">
        <v>294</v>
      </c>
      <c r="C83" s="64" t="s">
        <v>192</v>
      </c>
      <c r="D83" s="62" t="s">
        <v>295</v>
      </c>
      <c r="E83" s="67">
        <v>1974</v>
      </c>
      <c r="F83" s="95" t="s">
        <v>70</v>
      </c>
      <c r="G83" s="53" t="s">
        <v>101</v>
      </c>
      <c r="H83" s="28">
        <f>L83+N83+O83+Q83+S83+Z83+AA83</f>
        <v>78</v>
      </c>
      <c r="I83" s="29">
        <f>M83+P83+U83++V83+Y83</f>
        <v>0</v>
      </c>
      <c r="J83" s="15">
        <f>R83+T83+W83+X83</f>
        <v>0</v>
      </c>
      <c r="K83" s="58">
        <f>SUM(L83:AA83)</f>
        <v>78</v>
      </c>
      <c r="L83" s="53">
        <v>40</v>
      </c>
      <c r="M83" s="95"/>
      <c r="N83" s="95"/>
      <c r="O83" s="53">
        <v>38</v>
      </c>
      <c r="P83" s="53"/>
      <c r="Q83" s="53"/>
      <c r="R83" s="53"/>
      <c r="S83" s="60"/>
      <c r="T83" s="61"/>
      <c r="U83" s="60"/>
      <c r="V83" s="59"/>
      <c r="W83" s="61"/>
      <c r="X83" s="60"/>
      <c r="Y83" s="61"/>
      <c r="Z83" s="61"/>
      <c r="AA83" s="61"/>
    </row>
    <row r="84" spans="1:27" s="3" customFormat="1" ht="15" customHeight="1">
      <c r="A84" s="53" t="s">
        <v>296</v>
      </c>
      <c r="B84" s="62" t="s">
        <v>297</v>
      </c>
      <c r="C84" s="64" t="s">
        <v>298</v>
      </c>
      <c r="D84" s="77" t="s">
        <v>299</v>
      </c>
      <c r="E84" s="88">
        <v>1974</v>
      </c>
      <c r="F84" s="95" t="s">
        <v>70</v>
      </c>
      <c r="G84" s="53" t="s">
        <v>104</v>
      </c>
      <c r="H84" s="28">
        <f>L84+N84+O84+Q84+S84+Z84+AA84</f>
        <v>0</v>
      </c>
      <c r="I84" s="29">
        <f>M84+P84+U84++V84+Y84</f>
        <v>76</v>
      </c>
      <c r="J84" s="15">
        <f>R84+T84+W84+X84</f>
        <v>0</v>
      </c>
      <c r="K84" s="69">
        <f>SUM(L84:AA84)</f>
        <v>76</v>
      </c>
      <c r="L84" s="53"/>
      <c r="M84" s="95"/>
      <c r="N84" s="95"/>
      <c r="O84" s="53"/>
      <c r="P84" s="53"/>
      <c r="Q84" s="53"/>
      <c r="R84" s="53"/>
      <c r="S84" s="70"/>
      <c r="T84" s="67"/>
      <c r="U84" s="89">
        <v>76</v>
      </c>
      <c r="V84" s="53"/>
      <c r="W84" s="67"/>
      <c r="X84" s="70"/>
      <c r="Y84" s="67"/>
      <c r="Z84" s="67"/>
      <c r="AA84" s="67"/>
    </row>
    <row r="85" spans="1:27" s="3" customFormat="1" ht="15" customHeight="1">
      <c r="A85" s="53" t="s">
        <v>300</v>
      </c>
      <c r="B85" s="77" t="s">
        <v>301</v>
      </c>
      <c r="C85" s="72" t="s">
        <v>158</v>
      </c>
      <c r="D85" s="72" t="s">
        <v>302</v>
      </c>
      <c r="E85" s="57">
        <v>1984</v>
      </c>
      <c r="F85" s="95" t="s">
        <v>49</v>
      </c>
      <c r="G85" s="53" t="s">
        <v>85</v>
      </c>
      <c r="H85" s="28">
        <f>L85+N85+O85+Q85+S85+Z85+AA85</f>
        <v>27</v>
      </c>
      <c r="I85" s="29">
        <f>M85+P85+U85++V85+Y85</f>
        <v>0</v>
      </c>
      <c r="J85" s="15">
        <f>R85+T85+W85+X85</f>
        <v>48</v>
      </c>
      <c r="K85" s="58">
        <f>SUM(L85:AA85)</f>
        <v>75</v>
      </c>
      <c r="L85" s="53"/>
      <c r="M85" s="95"/>
      <c r="N85" s="95"/>
      <c r="O85" s="59">
        <v>27</v>
      </c>
      <c r="P85" s="59"/>
      <c r="Q85" s="53"/>
      <c r="R85" s="53"/>
      <c r="S85" s="60"/>
      <c r="T85" s="61">
        <v>48</v>
      </c>
      <c r="U85" s="60"/>
      <c r="V85" s="59"/>
      <c r="W85" s="61"/>
      <c r="X85" s="60"/>
      <c r="Y85" s="61"/>
      <c r="Z85" s="61"/>
      <c r="AA85" s="61"/>
    </row>
    <row r="86" spans="1:27" s="3" customFormat="1" ht="15" customHeight="1">
      <c r="A86" s="53" t="s">
        <v>303</v>
      </c>
      <c r="B86" s="97" t="s">
        <v>304</v>
      </c>
      <c r="C86" s="98" t="s">
        <v>305</v>
      </c>
      <c r="D86" s="99" t="s">
        <v>306</v>
      </c>
      <c r="E86" s="100">
        <v>1995</v>
      </c>
      <c r="F86" s="53" t="s">
        <v>53</v>
      </c>
      <c r="G86" s="53" t="s">
        <v>169</v>
      </c>
      <c r="H86" s="28">
        <f>L86+N86+O86+Q86+S86+Z86+AA86</f>
        <v>0</v>
      </c>
      <c r="I86" s="29">
        <f>M86+P86+U86++V86+Y86</f>
        <v>0</v>
      </c>
      <c r="J86" s="15">
        <f>R86+T86+W86+X86</f>
        <v>72</v>
      </c>
      <c r="K86" s="58">
        <f>SUM(L86:AA86)</f>
        <v>72</v>
      </c>
      <c r="L86" s="53"/>
      <c r="M86" s="95"/>
      <c r="N86" s="95"/>
      <c r="O86" s="53"/>
      <c r="P86" s="53"/>
      <c r="Q86" s="53"/>
      <c r="R86" s="53"/>
      <c r="S86" s="70"/>
      <c r="T86" s="59">
        <v>72</v>
      </c>
      <c r="U86" s="89"/>
      <c r="V86" s="53"/>
      <c r="W86" s="67"/>
      <c r="X86" s="70"/>
      <c r="Y86" s="67"/>
      <c r="Z86" s="67"/>
      <c r="AA86" s="67"/>
    </row>
    <row r="87" spans="1:27" s="3" customFormat="1" ht="15" customHeight="1">
      <c r="A87" s="53" t="s">
        <v>307</v>
      </c>
      <c r="B87" s="101" t="s">
        <v>308</v>
      </c>
      <c r="C87" s="63" t="s">
        <v>47</v>
      </c>
      <c r="D87" s="102" t="s">
        <v>309</v>
      </c>
      <c r="E87" s="59">
        <v>1990</v>
      </c>
      <c r="F87" s="53" t="s">
        <v>49</v>
      </c>
      <c r="G87" s="53" t="s">
        <v>89</v>
      </c>
      <c r="H87" s="28">
        <f>L87+N87+O87+Q87+S87+Z87+AA87</f>
        <v>72</v>
      </c>
      <c r="I87" s="29">
        <f>M87+P87+U87++V87+Y87</f>
        <v>0</v>
      </c>
      <c r="J87" s="15">
        <f>R87+T87+W87+X87</f>
        <v>0</v>
      </c>
      <c r="K87" s="58">
        <f>SUM(L87:AA87)</f>
        <v>72</v>
      </c>
      <c r="L87" s="53"/>
      <c r="M87" s="95"/>
      <c r="N87" s="95"/>
      <c r="O87" s="59"/>
      <c r="P87" s="59"/>
      <c r="Q87" s="53"/>
      <c r="R87" s="53"/>
      <c r="S87" s="103">
        <v>72</v>
      </c>
      <c r="T87" s="61"/>
      <c r="U87" s="60"/>
      <c r="V87" s="59"/>
      <c r="W87" s="61"/>
      <c r="X87" s="60"/>
      <c r="Y87" s="61"/>
      <c r="Z87" s="61"/>
      <c r="AA87" s="61"/>
    </row>
    <row r="88" spans="1:27" s="3" customFormat="1" ht="15" customHeight="1">
      <c r="A88" s="53" t="s">
        <v>310</v>
      </c>
      <c r="B88" s="104" t="s">
        <v>311</v>
      </c>
      <c r="C88" s="63" t="s">
        <v>99</v>
      </c>
      <c r="D88" s="105" t="s">
        <v>56</v>
      </c>
      <c r="E88" s="57">
        <v>1976</v>
      </c>
      <c r="F88" s="53" t="s">
        <v>70</v>
      </c>
      <c r="G88" s="53" t="s">
        <v>108</v>
      </c>
      <c r="H88" s="28">
        <f>L88+N88+O88+Q88+S88+Z88+AA88</f>
        <v>48</v>
      </c>
      <c r="I88" s="29">
        <f>M88+P88+U88++V88+Y88</f>
        <v>24</v>
      </c>
      <c r="J88" s="15">
        <f>R88+T88+W88+X88</f>
        <v>0</v>
      </c>
      <c r="K88" s="58">
        <f>SUM(L88:AA88)</f>
        <v>72</v>
      </c>
      <c r="L88" s="61"/>
      <c r="M88" s="95">
        <v>24</v>
      </c>
      <c r="N88" s="95"/>
      <c r="O88" s="59">
        <v>48</v>
      </c>
      <c r="P88" s="59"/>
      <c r="Q88" s="53"/>
      <c r="R88" s="53"/>
      <c r="S88" s="60"/>
      <c r="T88" s="61"/>
      <c r="U88" s="60"/>
      <c r="V88" s="59"/>
      <c r="W88" s="61"/>
      <c r="X88" s="60"/>
      <c r="Y88" s="61"/>
      <c r="Z88" s="61"/>
      <c r="AA88" s="61"/>
    </row>
    <row r="89" spans="1:27" s="3" customFormat="1" ht="15" customHeight="1">
      <c r="A89" s="53" t="s">
        <v>312</v>
      </c>
      <c r="B89" s="106" t="s">
        <v>313</v>
      </c>
      <c r="C89" s="73" t="s">
        <v>166</v>
      </c>
      <c r="D89" s="107" t="s">
        <v>314</v>
      </c>
      <c r="E89" s="57">
        <v>1965</v>
      </c>
      <c r="F89" s="53" t="s">
        <v>18</v>
      </c>
      <c r="G89" s="53" t="s">
        <v>43</v>
      </c>
      <c r="H89" s="28">
        <f>L89+N89+O89+Q89+S89+Z89+AA89</f>
        <v>16</v>
      </c>
      <c r="I89" s="29">
        <f>M89+P89+U89++V89+Y89</f>
        <v>0</v>
      </c>
      <c r="J89" s="15">
        <f>R89+T89+W89+X89</f>
        <v>55</v>
      </c>
      <c r="K89" s="58">
        <f>SUM(L89:AA89)</f>
        <v>71</v>
      </c>
      <c r="L89" s="53"/>
      <c r="M89" s="95"/>
      <c r="N89" s="95"/>
      <c r="O89" s="59">
        <v>16</v>
      </c>
      <c r="P89" s="59"/>
      <c r="Q89" s="53"/>
      <c r="R89" s="53"/>
      <c r="S89" s="60"/>
      <c r="T89" s="61">
        <v>55</v>
      </c>
      <c r="U89" s="60"/>
      <c r="V89" s="59"/>
      <c r="W89" s="61"/>
      <c r="X89" s="60"/>
      <c r="Y89" s="61"/>
      <c r="Z89" s="61"/>
      <c r="AA89" s="61"/>
    </row>
    <row r="90" spans="1:27" s="3" customFormat="1" ht="15" customHeight="1">
      <c r="A90" s="53" t="s">
        <v>315</v>
      </c>
      <c r="B90" s="101" t="s">
        <v>316</v>
      </c>
      <c r="C90" s="64" t="s">
        <v>77</v>
      </c>
      <c r="D90" s="102" t="s">
        <v>317</v>
      </c>
      <c r="E90" s="67">
        <v>1983</v>
      </c>
      <c r="F90" s="53" t="s">
        <v>49</v>
      </c>
      <c r="G90" s="53" t="s">
        <v>93</v>
      </c>
      <c r="H90" s="28">
        <f>L90+N90+O90+Q90+S90+Z90+AA90</f>
        <v>29</v>
      </c>
      <c r="I90" s="29">
        <f>M90+P90+U90++V90+Y90</f>
        <v>0</v>
      </c>
      <c r="J90" s="15">
        <f>R90+T90+W90+X90</f>
        <v>42</v>
      </c>
      <c r="K90" s="58">
        <f>SUM(L90:AA90)</f>
        <v>71</v>
      </c>
      <c r="L90" s="53">
        <v>29</v>
      </c>
      <c r="M90" s="95"/>
      <c r="N90" s="95"/>
      <c r="O90" s="59"/>
      <c r="P90" s="59"/>
      <c r="Q90" s="53"/>
      <c r="R90" s="53"/>
      <c r="S90" s="60"/>
      <c r="T90" s="61">
        <v>42</v>
      </c>
      <c r="U90" s="60"/>
      <c r="V90" s="59"/>
      <c r="W90" s="61"/>
      <c r="X90" s="60"/>
      <c r="Y90" s="61"/>
      <c r="Z90" s="61"/>
      <c r="AA90" s="61"/>
    </row>
    <row r="91" spans="1:27" s="3" customFormat="1" ht="15" customHeight="1">
      <c r="A91" s="53" t="s">
        <v>318</v>
      </c>
      <c r="B91" s="101" t="s">
        <v>319</v>
      </c>
      <c r="C91" s="64" t="s">
        <v>320</v>
      </c>
      <c r="D91" s="108"/>
      <c r="E91" s="88">
        <v>1997</v>
      </c>
      <c r="F91" s="53" t="s">
        <v>53</v>
      </c>
      <c r="G91" s="53" t="s">
        <v>171</v>
      </c>
      <c r="H91" s="28">
        <f>L91+N91+O91+Q91+S91+Z91+AA91</f>
        <v>0</v>
      </c>
      <c r="I91" s="29">
        <f>M91+P91+U91++V91+Y91</f>
        <v>68</v>
      </c>
      <c r="J91" s="15">
        <f>R91+T91+W91+X91</f>
        <v>0</v>
      </c>
      <c r="K91" s="69">
        <f>SUM(L91:AA91)</f>
        <v>68</v>
      </c>
      <c r="L91" s="53"/>
      <c r="M91" s="95"/>
      <c r="N91" s="95"/>
      <c r="O91" s="53"/>
      <c r="P91" s="53"/>
      <c r="Q91" s="53"/>
      <c r="R91" s="53"/>
      <c r="S91" s="70"/>
      <c r="T91" s="53"/>
      <c r="U91" s="89">
        <v>68</v>
      </c>
      <c r="V91" s="53"/>
      <c r="W91" s="67"/>
      <c r="X91" s="70"/>
      <c r="Y91" s="67"/>
      <c r="Z91" s="67"/>
      <c r="AA91" s="67"/>
    </row>
    <row r="92" spans="1:27" s="3" customFormat="1" ht="15" customHeight="1">
      <c r="A92" s="53" t="s">
        <v>321</v>
      </c>
      <c r="B92" s="101" t="s">
        <v>322</v>
      </c>
      <c r="C92" s="63" t="s">
        <v>158</v>
      </c>
      <c r="D92" s="108" t="s">
        <v>323</v>
      </c>
      <c r="E92" s="65">
        <v>1964</v>
      </c>
      <c r="F92" s="53" t="s">
        <v>18</v>
      </c>
      <c r="G92" s="53" t="s">
        <v>44</v>
      </c>
      <c r="H92" s="28">
        <f>L92+N92+O92+Q92+S92+Z92+AA92</f>
        <v>67</v>
      </c>
      <c r="I92" s="29">
        <f>M92+P92+U92++V92+Y92</f>
        <v>0</v>
      </c>
      <c r="J92" s="15">
        <f>R92+T92+W92+X92</f>
        <v>0</v>
      </c>
      <c r="K92" s="58">
        <f>SUM(L92:AA92)</f>
        <v>67</v>
      </c>
      <c r="L92" s="53"/>
      <c r="M92" s="95"/>
      <c r="N92" s="95">
        <v>32</v>
      </c>
      <c r="O92" s="59"/>
      <c r="P92" s="59"/>
      <c r="Q92" s="53"/>
      <c r="R92" s="53"/>
      <c r="S92" s="60">
        <v>35</v>
      </c>
      <c r="T92" s="61"/>
      <c r="U92" s="60"/>
      <c r="V92" s="59"/>
      <c r="W92" s="61"/>
      <c r="X92" s="60"/>
      <c r="Y92" s="61"/>
      <c r="Z92" s="61"/>
      <c r="AA92" s="61"/>
    </row>
    <row r="93" spans="1:27" s="3" customFormat="1" ht="15" customHeight="1">
      <c r="A93" s="53" t="s">
        <v>324</v>
      </c>
      <c r="B93" s="101" t="s">
        <v>325</v>
      </c>
      <c r="C93" s="64" t="s">
        <v>200</v>
      </c>
      <c r="D93" s="108"/>
      <c r="E93" s="88">
        <v>1984</v>
      </c>
      <c r="F93" s="53" t="s">
        <v>49</v>
      </c>
      <c r="G93" s="53" t="s">
        <v>97</v>
      </c>
      <c r="H93" s="28">
        <f>L93+N93+O93+Q93+S93+Z93+AA93</f>
        <v>0</v>
      </c>
      <c r="I93" s="29">
        <f>M93+P93+U93++V93+Y93</f>
        <v>64</v>
      </c>
      <c r="J93" s="15">
        <f>R93+T93+W93+X93</f>
        <v>0</v>
      </c>
      <c r="K93" s="69">
        <f>SUM(L93:AA93)</f>
        <v>64</v>
      </c>
      <c r="L93" s="53"/>
      <c r="M93" s="95"/>
      <c r="N93" s="95"/>
      <c r="O93" s="53"/>
      <c r="P93" s="53"/>
      <c r="Q93" s="53"/>
      <c r="R93" s="53"/>
      <c r="S93" s="70"/>
      <c r="T93" s="53"/>
      <c r="U93" s="89">
        <v>64</v>
      </c>
      <c r="V93" s="53"/>
      <c r="W93" s="67"/>
      <c r="X93" s="70"/>
      <c r="Y93" s="67"/>
      <c r="Z93" s="67"/>
      <c r="AA93" s="67"/>
    </row>
    <row r="94" spans="1:27" s="3" customFormat="1" ht="15" customHeight="1">
      <c r="A94" s="53" t="s">
        <v>326</v>
      </c>
      <c r="B94" s="101" t="s">
        <v>327</v>
      </c>
      <c r="C94" s="63" t="s">
        <v>137</v>
      </c>
      <c r="D94" s="109" t="s">
        <v>328</v>
      </c>
      <c r="E94" s="110">
        <v>1976</v>
      </c>
      <c r="F94" s="53" t="s">
        <v>70</v>
      </c>
      <c r="G94" s="53" t="s">
        <v>111</v>
      </c>
      <c r="H94" s="28">
        <f>L94+N94+O94+Q94+S94+Z94+AA94</f>
        <v>0</v>
      </c>
      <c r="I94" s="29">
        <f>M94+P94+U94++V94+Y94</f>
        <v>0</v>
      </c>
      <c r="J94" s="15">
        <f>R94+T94+W94+X94</f>
        <v>64</v>
      </c>
      <c r="K94" s="58">
        <f>SUM(L94:AA94)</f>
        <v>64</v>
      </c>
      <c r="L94" s="53"/>
      <c r="M94" s="95"/>
      <c r="N94" s="95"/>
      <c r="O94" s="53"/>
      <c r="P94" s="53"/>
      <c r="Q94" s="53"/>
      <c r="R94" s="53"/>
      <c r="S94" s="70"/>
      <c r="T94" s="59">
        <v>64</v>
      </c>
      <c r="U94" s="89"/>
      <c r="V94" s="53"/>
      <c r="W94" s="67"/>
      <c r="X94" s="70"/>
      <c r="Y94" s="67"/>
      <c r="Z94" s="67"/>
      <c r="AA94" s="67"/>
    </row>
    <row r="95" spans="1:27" s="3" customFormat="1" ht="15" customHeight="1">
      <c r="A95" s="53" t="s">
        <v>329</v>
      </c>
      <c r="B95" s="101" t="s">
        <v>330</v>
      </c>
      <c r="C95" s="63" t="s">
        <v>331</v>
      </c>
      <c r="D95" s="108" t="s">
        <v>332</v>
      </c>
      <c r="E95" s="65">
        <v>1951</v>
      </c>
      <c r="F95" s="53" t="s">
        <v>333</v>
      </c>
      <c r="G95" s="53" t="s">
        <v>35</v>
      </c>
      <c r="H95" s="28">
        <f>L95+N95+O95+Q95+S95+Z95+AA95</f>
        <v>62</v>
      </c>
      <c r="I95" s="29">
        <f>M95+P95+U95++V95+Y95</f>
        <v>0</v>
      </c>
      <c r="J95" s="15">
        <f>R95+T95+W95+X95</f>
        <v>0</v>
      </c>
      <c r="K95" s="58">
        <f>SUM(L95:AA95)</f>
        <v>62</v>
      </c>
      <c r="L95" s="53"/>
      <c r="M95" s="95"/>
      <c r="N95" s="95">
        <v>4</v>
      </c>
      <c r="O95" s="59">
        <v>22</v>
      </c>
      <c r="P95" s="59"/>
      <c r="Q95" s="53">
        <v>17</v>
      </c>
      <c r="R95" s="53"/>
      <c r="S95" s="60">
        <v>19</v>
      </c>
      <c r="T95" s="61"/>
      <c r="U95" s="60"/>
      <c r="V95" s="59"/>
      <c r="W95" s="61"/>
      <c r="X95" s="60"/>
      <c r="Y95" s="61"/>
      <c r="Z95" s="61"/>
      <c r="AA95" s="61"/>
    </row>
    <row r="96" spans="1:29" s="3" customFormat="1" ht="15" customHeight="1">
      <c r="A96" s="53" t="s">
        <v>334</v>
      </c>
      <c r="B96" s="101" t="s">
        <v>335</v>
      </c>
      <c r="C96" s="63" t="s">
        <v>336</v>
      </c>
      <c r="D96" s="108" t="s">
        <v>337</v>
      </c>
      <c r="E96" s="61">
        <v>1969</v>
      </c>
      <c r="F96" s="53" t="s">
        <v>18</v>
      </c>
      <c r="G96" s="53" t="s">
        <v>45</v>
      </c>
      <c r="H96" s="28">
        <f>L96+N96+O96+Q96+S96+Z96+AA96</f>
        <v>0</v>
      </c>
      <c r="I96" s="29">
        <f>M96+P96+U96++V96+Y96</f>
        <v>0</v>
      </c>
      <c r="J96" s="15">
        <f>R96+T96+W96+X96</f>
        <v>61</v>
      </c>
      <c r="K96" s="58">
        <f>SUM(L96:AA96)</f>
        <v>61</v>
      </c>
      <c r="L96" s="53"/>
      <c r="M96" s="95"/>
      <c r="N96" s="95"/>
      <c r="O96" s="59"/>
      <c r="P96" s="59"/>
      <c r="Q96" s="53"/>
      <c r="R96" s="53"/>
      <c r="S96" s="60"/>
      <c r="T96" s="59">
        <v>61</v>
      </c>
      <c r="U96" s="60"/>
      <c r="V96" s="59"/>
      <c r="W96" s="61"/>
      <c r="X96" s="60"/>
      <c r="Y96" s="61"/>
      <c r="Z96" s="61"/>
      <c r="AA96" s="61"/>
      <c r="AB96" s="4"/>
      <c r="AC96" s="4"/>
    </row>
    <row r="97" spans="1:27" s="3" customFormat="1" ht="15" customHeight="1">
      <c r="A97" s="53" t="s">
        <v>338</v>
      </c>
      <c r="B97" s="101" t="s">
        <v>339</v>
      </c>
      <c r="C97" s="63" t="s">
        <v>158</v>
      </c>
      <c r="D97" s="111" t="s">
        <v>340</v>
      </c>
      <c r="E97" s="61">
        <v>1974</v>
      </c>
      <c r="F97" s="53" t="s">
        <v>70</v>
      </c>
      <c r="G97" s="53" t="s">
        <v>115</v>
      </c>
      <c r="H97" s="28">
        <f>L97+N97+O97+Q97+S97+Z97+AA97</f>
        <v>61</v>
      </c>
      <c r="I97" s="29">
        <f>M97+P97+U97++V97+Y97</f>
        <v>0</v>
      </c>
      <c r="J97" s="15">
        <f>R97+T97+W97+X97</f>
        <v>0</v>
      </c>
      <c r="K97" s="58">
        <f>SUM(L97:AA97)</f>
        <v>61</v>
      </c>
      <c r="L97" s="53"/>
      <c r="M97" s="95"/>
      <c r="N97" s="95"/>
      <c r="O97" s="59"/>
      <c r="P97" s="59"/>
      <c r="Q97" s="53"/>
      <c r="R97" s="53"/>
      <c r="S97" s="103">
        <v>61</v>
      </c>
      <c r="T97" s="61"/>
      <c r="U97" s="60"/>
      <c r="V97" s="59"/>
      <c r="W97" s="61"/>
      <c r="X97" s="60"/>
      <c r="Y97" s="61"/>
      <c r="Z97" s="61"/>
      <c r="AA97" s="61"/>
    </row>
    <row r="98" spans="1:27" s="3" customFormat="1" ht="15" customHeight="1">
      <c r="A98" s="53" t="s">
        <v>341</v>
      </c>
      <c r="B98" s="101" t="s">
        <v>342</v>
      </c>
      <c r="C98" s="64" t="s">
        <v>249</v>
      </c>
      <c r="D98" s="109" t="s">
        <v>343</v>
      </c>
      <c r="E98" s="88">
        <v>1974</v>
      </c>
      <c r="F98" s="53" t="s">
        <v>70</v>
      </c>
      <c r="G98" s="53" t="s">
        <v>119</v>
      </c>
      <c r="H98" s="28">
        <f>L98+N98+O98+Q98+S98+Z98+AA98</f>
        <v>0</v>
      </c>
      <c r="I98" s="29">
        <f>M98+P98+U98++V98+Y98</f>
        <v>61</v>
      </c>
      <c r="J98" s="15">
        <f>R98+T98+W98+X98</f>
        <v>0</v>
      </c>
      <c r="K98" s="69">
        <f>SUM(L98:AA98)</f>
        <v>61</v>
      </c>
      <c r="L98" s="53"/>
      <c r="M98" s="95"/>
      <c r="N98" s="95"/>
      <c r="O98" s="53"/>
      <c r="P98" s="53"/>
      <c r="Q98" s="53"/>
      <c r="R98" s="53"/>
      <c r="S98" s="70"/>
      <c r="T98" s="67"/>
      <c r="U98" s="89">
        <v>61</v>
      </c>
      <c r="V98" s="53"/>
      <c r="W98" s="67"/>
      <c r="X98" s="70"/>
      <c r="Y98" s="67"/>
      <c r="Z98" s="67"/>
      <c r="AA98" s="67"/>
    </row>
    <row r="99" spans="1:27" s="3" customFormat="1" ht="15" customHeight="1">
      <c r="A99" s="53" t="s">
        <v>344</v>
      </c>
      <c r="B99" s="101" t="s">
        <v>345</v>
      </c>
      <c r="C99" s="63" t="s">
        <v>346</v>
      </c>
      <c r="D99" s="108" t="s">
        <v>347</v>
      </c>
      <c r="E99" s="112">
        <v>1994</v>
      </c>
      <c r="F99" s="53" t="s">
        <v>53</v>
      </c>
      <c r="G99" s="53" t="s">
        <v>174</v>
      </c>
      <c r="H99" s="28">
        <f>L99+N99+O99+Q99+S99+Z99+AA99</f>
        <v>58</v>
      </c>
      <c r="I99" s="29">
        <f>M99+P99+U99++V99+Y99</f>
        <v>0</v>
      </c>
      <c r="J99" s="15">
        <f>R99+T99+W99+X99</f>
        <v>0</v>
      </c>
      <c r="K99" s="58">
        <f>SUM(L99:AA99)</f>
        <v>58</v>
      </c>
      <c r="L99" s="53"/>
      <c r="M99" s="95"/>
      <c r="N99" s="95">
        <v>58</v>
      </c>
      <c r="O99" s="59"/>
      <c r="P99" s="59"/>
      <c r="Q99" s="53"/>
      <c r="R99" s="53"/>
      <c r="S99" s="60"/>
      <c r="T99" s="61"/>
      <c r="U99" s="60"/>
      <c r="V99" s="59"/>
      <c r="W99" s="61"/>
      <c r="X99" s="60"/>
      <c r="Y99" s="61"/>
      <c r="Z99" s="61"/>
      <c r="AA99" s="61"/>
    </row>
    <row r="100" spans="1:27" s="3" customFormat="1" ht="15" customHeight="1">
      <c r="A100" s="53" t="s">
        <v>348</v>
      </c>
      <c r="B100" s="106" t="s">
        <v>349</v>
      </c>
      <c r="C100" s="73" t="s">
        <v>47</v>
      </c>
      <c r="D100" s="113" t="s">
        <v>350</v>
      </c>
      <c r="E100" s="110">
        <v>1984</v>
      </c>
      <c r="F100" s="53" t="s">
        <v>49</v>
      </c>
      <c r="G100" s="53" t="s">
        <v>101</v>
      </c>
      <c r="H100" s="28">
        <f>L100+N100+O100+Q100+S100+Z100+AA100</f>
        <v>0</v>
      </c>
      <c r="I100" s="29">
        <f>M100+P100+U100++V100+Y100</f>
        <v>0</v>
      </c>
      <c r="J100" s="15">
        <f>R100+T100+W100+X100</f>
        <v>58</v>
      </c>
      <c r="K100" s="58">
        <f>SUM(L100:AA100)</f>
        <v>58</v>
      </c>
      <c r="L100" s="53"/>
      <c r="M100" s="95"/>
      <c r="N100" s="95"/>
      <c r="O100" s="59"/>
      <c r="P100" s="59"/>
      <c r="Q100" s="53"/>
      <c r="R100" s="53"/>
      <c r="S100" s="60"/>
      <c r="T100" s="59">
        <v>58</v>
      </c>
      <c r="U100" s="60"/>
      <c r="V100" s="59"/>
      <c r="W100" s="61"/>
      <c r="X100" s="60"/>
      <c r="Y100" s="61"/>
      <c r="Z100" s="61"/>
      <c r="AA100" s="61"/>
    </row>
    <row r="101" spans="1:27" s="3" customFormat="1" ht="15" customHeight="1">
      <c r="A101" s="53" t="s">
        <v>351</v>
      </c>
      <c r="B101" s="101" t="s">
        <v>352</v>
      </c>
      <c r="C101" s="64" t="s">
        <v>305</v>
      </c>
      <c r="D101" s="108"/>
      <c r="E101" s="88">
        <v>1974</v>
      </c>
      <c r="F101" s="53" t="s">
        <v>70</v>
      </c>
      <c r="G101" s="53" t="s">
        <v>123</v>
      </c>
      <c r="H101" s="28">
        <f>L101+N101+O101+Q101+S101+Z101+AA101</f>
        <v>0</v>
      </c>
      <c r="I101" s="29">
        <f>M101+P101+U101++V101+Y101</f>
        <v>58</v>
      </c>
      <c r="J101" s="15">
        <f>R101+T101+W101+X101</f>
        <v>0</v>
      </c>
      <c r="K101" s="69">
        <f>SUM(L101:AA101)</f>
        <v>58</v>
      </c>
      <c r="L101" s="53"/>
      <c r="M101" s="95"/>
      <c r="N101" s="95"/>
      <c r="O101" s="53"/>
      <c r="P101" s="53"/>
      <c r="Q101" s="53"/>
      <c r="R101" s="53"/>
      <c r="S101" s="70"/>
      <c r="T101" s="67"/>
      <c r="U101" s="89">
        <v>58</v>
      </c>
      <c r="V101" s="53"/>
      <c r="W101" s="67"/>
      <c r="X101" s="70"/>
      <c r="Y101" s="67"/>
      <c r="Z101" s="67"/>
      <c r="AA101" s="67"/>
    </row>
    <row r="102" spans="1:27" s="3" customFormat="1" ht="15" customHeight="1">
      <c r="A102" s="53" t="s">
        <v>353</v>
      </c>
      <c r="B102" s="114" t="s">
        <v>354</v>
      </c>
      <c r="C102" s="72" t="s">
        <v>192</v>
      </c>
      <c r="D102" s="115" t="s">
        <v>92</v>
      </c>
      <c r="E102" s="57">
        <v>1963</v>
      </c>
      <c r="F102" s="53" t="s">
        <v>127</v>
      </c>
      <c r="G102" s="53" t="s">
        <v>38</v>
      </c>
      <c r="H102" s="28">
        <f>L102+N102+O102+Q102+S102+Z102+AA102</f>
        <v>58</v>
      </c>
      <c r="I102" s="29">
        <f>M102+P102+U102++V102+Y102</f>
        <v>0</v>
      </c>
      <c r="J102" s="15">
        <f>R102+T102+W102+X102</f>
        <v>0</v>
      </c>
      <c r="K102" s="58">
        <f>SUM(L102:AA102)</f>
        <v>58</v>
      </c>
      <c r="L102" s="53"/>
      <c r="M102" s="95"/>
      <c r="N102" s="95"/>
      <c r="O102" s="59">
        <v>58</v>
      </c>
      <c r="P102" s="59"/>
      <c r="Q102" s="53"/>
      <c r="R102" s="53"/>
      <c r="S102" s="60"/>
      <c r="T102" s="61"/>
      <c r="U102" s="60"/>
      <c r="V102" s="59"/>
      <c r="W102" s="61"/>
      <c r="X102" s="60"/>
      <c r="Y102" s="61"/>
      <c r="Z102" s="61"/>
      <c r="AA102" s="61"/>
    </row>
    <row r="103" spans="1:27" s="3" customFormat="1" ht="15" customHeight="1">
      <c r="A103" s="53" t="s">
        <v>355</v>
      </c>
      <c r="B103" s="101" t="s">
        <v>356</v>
      </c>
      <c r="C103" s="63" t="s">
        <v>357</v>
      </c>
      <c r="D103" s="111" t="s">
        <v>358</v>
      </c>
      <c r="E103" s="57">
        <v>1965</v>
      </c>
      <c r="F103" s="53" t="s">
        <v>18</v>
      </c>
      <c r="G103" s="53" t="s">
        <v>79</v>
      </c>
      <c r="H103" s="28">
        <f>L103+N103+O103+Q103+S103+Z103+AA103</f>
        <v>30</v>
      </c>
      <c r="I103" s="29">
        <f>M103+P103+U103++V103+Y103</f>
        <v>0</v>
      </c>
      <c r="J103" s="15">
        <f>R103+T103+W103+X103</f>
        <v>25</v>
      </c>
      <c r="K103" s="58">
        <f>SUM(L103:AA103)</f>
        <v>55</v>
      </c>
      <c r="L103" s="53">
        <v>9</v>
      </c>
      <c r="M103" s="95"/>
      <c r="N103" s="95"/>
      <c r="O103" s="59">
        <v>7</v>
      </c>
      <c r="P103" s="59"/>
      <c r="Q103" s="53"/>
      <c r="R103" s="53"/>
      <c r="S103" s="60">
        <v>14</v>
      </c>
      <c r="T103" s="61"/>
      <c r="U103" s="60"/>
      <c r="V103" s="59"/>
      <c r="W103" s="61">
        <v>25</v>
      </c>
      <c r="X103" s="60"/>
      <c r="Y103" s="61"/>
      <c r="Z103" s="61"/>
      <c r="AA103" s="61"/>
    </row>
    <row r="104" spans="1:27" s="3" customFormat="1" ht="15" customHeight="1">
      <c r="A104" s="53" t="s">
        <v>359</v>
      </c>
      <c r="B104" s="101" t="s">
        <v>360</v>
      </c>
      <c r="C104" s="64" t="s">
        <v>283</v>
      </c>
      <c r="D104" s="64"/>
      <c r="E104" s="88">
        <v>1983</v>
      </c>
      <c r="F104" s="53" t="s">
        <v>70</v>
      </c>
      <c r="G104" s="53" t="s">
        <v>128</v>
      </c>
      <c r="H104" s="28">
        <f>L104+N104+O104+Q104+S104+Z104+AA104</f>
        <v>0</v>
      </c>
      <c r="I104" s="29">
        <f>M104+P104+U104++V104+Y104</f>
        <v>55</v>
      </c>
      <c r="J104" s="15">
        <f>R104+T104+W104+X104</f>
        <v>0</v>
      </c>
      <c r="K104" s="69">
        <f>SUM(L104:AA104)</f>
        <v>55</v>
      </c>
      <c r="L104" s="53"/>
      <c r="M104" s="95"/>
      <c r="N104" s="95"/>
      <c r="O104" s="53"/>
      <c r="P104" s="53"/>
      <c r="Q104" s="53"/>
      <c r="R104" s="53"/>
      <c r="S104" s="70"/>
      <c r="T104" s="53"/>
      <c r="U104" s="89">
        <v>55</v>
      </c>
      <c r="V104" s="53"/>
      <c r="W104" s="67"/>
      <c r="X104" s="70"/>
      <c r="Y104" s="67"/>
      <c r="Z104" s="67"/>
      <c r="AA104" s="67"/>
    </row>
    <row r="105" spans="1:29" s="3" customFormat="1" ht="15" customHeight="1">
      <c r="A105" s="53" t="s">
        <v>361</v>
      </c>
      <c r="B105" s="101" t="s">
        <v>362</v>
      </c>
      <c r="C105" s="63" t="s">
        <v>188</v>
      </c>
      <c r="D105" s="102" t="s">
        <v>257</v>
      </c>
      <c r="E105" s="61">
        <v>1975</v>
      </c>
      <c r="F105" s="53" t="s">
        <v>70</v>
      </c>
      <c r="G105" s="53" t="s">
        <v>131</v>
      </c>
      <c r="H105" s="28">
        <f>L105+N105+O105+Q105+S105+Z105+AA105</f>
        <v>55</v>
      </c>
      <c r="I105" s="29">
        <f>M105+P105+U105++V105+Y105</f>
        <v>0</v>
      </c>
      <c r="J105" s="15">
        <f>R105+T105+W105+X105</f>
        <v>0</v>
      </c>
      <c r="K105" s="58">
        <f>SUM(L105:AA105)</f>
        <v>55</v>
      </c>
      <c r="L105" s="53"/>
      <c r="M105" s="95"/>
      <c r="N105" s="95"/>
      <c r="O105" s="59"/>
      <c r="P105" s="59"/>
      <c r="Q105" s="53"/>
      <c r="R105" s="53"/>
      <c r="S105" s="60">
        <v>55</v>
      </c>
      <c r="T105" s="61"/>
      <c r="U105" s="60"/>
      <c r="V105" s="59"/>
      <c r="W105" s="61"/>
      <c r="X105" s="60"/>
      <c r="Y105" s="61"/>
      <c r="Z105" s="61"/>
      <c r="AA105" s="61"/>
      <c r="AB105" s="4"/>
      <c r="AC105" s="4"/>
    </row>
    <row r="106" spans="1:27" s="3" customFormat="1" ht="15" customHeight="1">
      <c r="A106" s="53" t="s">
        <v>363</v>
      </c>
      <c r="B106" s="116" t="s">
        <v>364</v>
      </c>
      <c r="C106" s="117" t="s">
        <v>140</v>
      </c>
      <c r="D106" s="118" t="s">
        <v>365</v>
      </c>
      <c r="E106" s="67">
        <v>1993</v>
      </c>
      <c r="F106" s="53" t="s">
        <v>53</v>
      </c>
      <c r="G106" s="53" t="s">
        <v>178</v>
      </c>
      <c r="H106" s="28">
        <f>L106+N106+O106+Q106+S106+Z106+AA106</f>
        <v>54</v>
      </c>
      <c r="I106" s="29">
        <f>M106+P106+U106++V106+Y106</f>
        <v>0</v>
      </c>
      <c r="J106" s="15">
        <f>R106+T106+W106+X106</f>
        <v>0</v>
      </c>
      <c r="K106" s="58">
        <f>SUM(L106:AA106)</f>
        <v>54</v>
      </c>
      <c r="L106" s="53">
        <v>21</v>
      </c>
      <c r="M106" s="95"/>
      <c r="N106" s="95"/>
      <c r="O106" s="53">
        <v>15</v>
      </c>
      <c r="P106" s="53"/>
      <c r="Q106" s="53">
        <v>18</v>
      </c>
      <c r="R106" s="53"/>
      <c r="S106" s="60"/>
      <c r="T106" s="61"/>
      <c r="U106" s="60"/>
      <c r="V106" s="59"/>
      <c r="W106" s="61"/>
      <c r="X106" s="60"/>
      <c r="Y106" s="61"/>
      <c r="Z106" s="61"/>
      <c r="AA106" s="61"/>
    </row>
    <row r="107" spans="1:27" s="3" customFormat="1" ht="15" customHeight="1">
      <c r="A107" s="53" t="s">
        <v>366</v>
      </c>
      <c r="B107" s="101" t="s">
        <v>367</v>
      </c>
      <c r="C107" s="63" t="s">
        <v>121</v>
      </c>
      <c r="D107" s="108" t="s">
        <v>177</v>
      </c>
      <c r="E107" s="65">
        <v>1980</v>
      </c>
      <c r="F107" s="53" t="s">
        <v>70</v>
      </c>
      <c r="G107" s="53" t="s">
        <v>135</v>
      </c>
      <c r="H107" s="28">
        <f>L107+N107+O107+Q107+S107+Z107+AA107</f>
        <v>52</v>
      </c>
      <c r="I107" s="29">
        <f>M107+P107+U107++V107+Y107</f>
        <v>0</v>
      </c>
      <c r="J107" s="15">
        <f>R107+T107+W107+X107</f>
        <v>0</v>
      </c>
      <c r="K107" s="58">
        <f>SUM(L107:AA107)</f>
        <v>52</v>
      </c>
      <c r="L107" s="53"/>
      <c r="M107" s="95"/>
      <c r="N107" s="95">
        <v>52</v>
      </c>
      <c r="O107" s="59"/>
      <c r="P107" s="59"/>
      <c r="Q107" s="53"/>
      <c r="R107" s="53"/>
      <c r="S107" s="60"/>
      <c r="T107" s="61"/>
      <c r="U107" s="60"/>
      <c r="V107" s="59"/>
      <c r="W107" s="61"/>
      <c r="X107" s="60"/>
      <c r="Y107" s="61"/>
      <c r="Z107" s="61"/>
      <c r="AA107" s="61"/>
    </row>
    <row r="108" spans="1:27" s="3" customFormat="1" ht="15" customHeight="1">
      <c r="A108" s="53" t="s">
        <v>368</v>
      </c>
      <c r="B108" s="101" t="s">
        <v>369</v>
      </c>
      <c r="C108" s="64" t="s">
        <v>137</v>
      </c>
      <c r="D108" s="108"/>
      <c r="E108" s="88">
        <v>1974</v>
      </c>
      <c r="F108" s="53" t="s">
        <v>70</v>
      </c>
      <c r="G108" s="53" t="s">
        <v>138</v>
      </c>
      <c r="H108" s="28">
        <f>L108+N108+O108+Q108+S108+Z108+AA108</f>
        <v>0</v>
      </c>
      <c r="I108" s="29">
        <f>M108+P108+U108++V108+Y108</f>
        <v>52</v>
      </c>
      <c r="J108" s="15">
        <f>R108+T108+W108+X108</f>
        <v>0</v>
      </c>
      <c r="K108" s="69">
        <f>SUM(L108:AA108)</f>
        <v>52</v>
      </c>
      <c r="L108" s="53"/>
      <c r="M108" s="95"/>
      <c r="N108" s="95"/>
      <c r="O108" s="53"/>
      <c r="P108" s="53"/>
      <c r="Q108" s="53"/>
      <c r="R108" s="53"/>
      <c r="S108" s="70"/>
      <c r="T108" s="67"/>
      <c r="U108" s="89">
        <v>52</v>
      </c>
      <c r="V108" s="53"/>
      <c r="W108" s="67"/>
      <c r="X108" s="70"/>
      <c r="Y108" s="67"/>
      <c r="Z108" s="67"/>
      <c r="AA108" s="67"/>
    </row>
    <row r="109" spans="1:27" s="3" customFormat="1" ht="15" customHeight="1">
      <c r="A109" s="53" t="s">
        <v>370</v>
      </c>
      <c r="B109" s="101" t="s">
        <v>371</v>
      </c>
      <c r="C109" s="63" t="s">
        <v>372</v>
      </c>
      <c r="D109" s="109" t="s">
        <v>373</v>
      </c>
      <c r="E109" s="110">
        <v>1973</v>
      </c>
      <c r="F109" s="53" t="s">
        <v>18</v>
      </c>
      <c r="G109" s="53" t="s">
        <v>81</v>
      </c>
      <c r="H109" s="28">
        <f>L109+N109+O109+Q109+S109+Z109+AA109</f>
        <v>0</v>
      </c>
      <c r="I109" s="29">
        <f>M109+P109+U109++V109+Y109</f>
        <v>0</v>
      </c>
      <c r="J109" s="15">
        <f>R109+T109+W109+X109</f>
        <v>50</v>
      </c>
      <c r="K109" s="58">
        <f>SUM(L109:AA109)</f>
        <v>50</v>
      </c>
      <c r="L109" s="53"/>
      <c r="M109" s="95"/>
      <c r="N109" s="95"/>
      <c r="O109" s="53"/>
      <c r="P109" s="53"/>
      <c r="Q109" s="53"/>
      <c r="R109" s="53"/>
      <c r="S109" s="70"/>
      <c r="T109" s="59">
        <v>50</v>
      </c>
      <c r="U109" s="89"/>
      <c r="V109" s="53"/>
      <c r="W109" s="67"/>
      <c r="X109" s="70"/>
      <c r="Y109" s="67"/>
      <c r="Z109" s="67"/>
      <c r="AA109" s="67"/>
    </row>
    <row r="110" spans="1:27" s="3" customFormat="1" ht="15" customHeight="1">
      <c r="A110" s="53" t="s">
        <v>374</v>
      </c>
      <c r="B110" s="101" t="s">
        <v>375</v>
      </c>
      <c r="C110" s="63" t="s">
        <v>276</v>
      </c>
      <c r="D110" s="119" t="s">
        <v>376</v>
      </c>
      <c r="E110" s="57">
        <v>1989</v>
      </c>
      <c r="F110" s="53" t="s">
        <v>49</v>
      </c>
      <c r="G110" s="53" t="s">
        <v>104</v>
      </c>
      <c r="H110" s="28">
        <f>L110+N110+O110+Q110+S110+Z110+AA110</f>
        <v>50</v>
      </c>
      <c r="I110" s="29">
        <f>M110+P110+U110++V110+Y110</f>
        <v>0</v>
      </c>
      <c r="J110" s="15">
        <f>R110+T110+W110+X110</f>
        <v>0</v>
      </c>
      <c r="K110" s="58">
        <f>SUM(L110:AA110)</f>
        <v>50</v>
      </c>
      <c r="L110" s="53">
        <v>50</v>
      </c>
      <c r="M110" s="95"/>
      <c r="N110" s="95"/>
      <c r="O110" s="59"/>
      <c r="P110" s="59"/>
      <c r="Q110" s="53"/>
      <c r="R110" s="53"/>
      <c r="S110" s="60"/>
      <c r="T110" s="61"/>
      <c r="U110" s="60"/>
      <c r="V110" s="59"/>
      <c r="W110" s="61"/>
      <c r="X110" s="60"/>
      <c r="Y110" s="61"/>
      <c r="Z110" s="61"/>
      <c r="AA110" s="61"/>
    </row>
    <row r="111" spans="1:27" s="3" customFormat="1" ht="15" customHeight="1">
      <c r="A111" s="53" t="s">
        <v>377</v>
      </c>
      <c r="B111" s="101" t="s">
        <v>378</v>
      </c>
      <c r="C111" s="64" t="s">
        <v>249</v>
      </c>
      <c r="D111" s="108" t="s">
        <v>379</v>
      </c>
      <c r="E111" s="67">
        <v>1988</v>
      </c>
      <c r="F111" s="53" t="s">
        <v>49</v>
      </c>
      <c r="G111" s="53" t="s">
        <v>108</v>
      </c>
      <c r="H111" s="28">
        <f>L111+N111+O111+Q111+S111+Z111+AA111</f>
        <v>0</v>
      </c>
      <c r="I111" s="29">
        <f>M111+P111+U111++V111+Y111</f>
        <v>50</v>
      </c>
      <c r="J111" s="15">
        <f>R111+T111+W111+X111</f>
        <v>0</v>
      </c>
      <c r="K111" s="69">
        <f>SUM(L111:AA111)</f>
        <v>50</v>
      </c>
      <c r="L111" s="53"/>
      <c r="M111" s="95"/>
      <c r="N111" s="95"/>
      <c r="O111" s="53"/>
      <c r="P111" s="53"/>
      <c r="Q111" s="53"/>
      <c r="R111" s="53"/>
      <c r="S111" s="70"/>
      <c r="T111" s="53"/>
      <c r="U111" s="89">
        <v>50</v>
      </c>
      <c r="V111" s="53"/>
      <c r="W111" s="67"/>
      <c r="X111" s="70"/>
      <c r="Y111" s="67"/>
      <c r="Z111" s="67"/>
      <c r="AA111" s="67"/>
    </row>
    <row r="112" spans="1:27" s="3" customFormat="1" ht="15" customHeight="1">
      <c r="A112" s="53" t="s">
        <v>380</v>
      </c>
      <c r="B112" s="101" t="s">
        <v>381</v>
      </c>
      <c r="C112" s="63" t="s">
        <v>283</v>
      </c>
      <c r="D112" s="108" t="s">
        <v>277</v>
      </c>
      <c r="E112" s="65">
        <v>1974</v>
      </c>
      <c r="F112" s="53" t="s">
        <v>70</v>
      </c>
      <c r="G112" s="53" t="s">
        <v>142</v>
      </c>
      <c r="H112" s="28">
        <f>L112+N112+O112+Q112+S112+Z112+AA112</f>
        <v>50</v>
      </c>
      <c r="I112" s="29">
        <f>M112+P112+U112++V112+Y112</f>
        <v>0</v>
      </c>
      <c r="J112" s="15">
        <f>R112+T112+W112+X112</f>
        <v>0</v>
      </c>
      <c r="K112" s="58">
        <f>SUM(L112:AA112)</f>
        <v>50</v>
      </c>
      <c r="L112" s="53"/>
      <c r="M112" s="95"/>
      <c r="N112" s="95">
        <v>50</v>
      </c>
      <c r="O112" s="59"/>
      <c r="P112" s="59"/>
      <c r="Q112" s="53"/>
      <c r="R112" s="53"/>
      <c r="S112" s="60"/>
      <c r="T112" s="61"/>
      <c r="U112" s="60"/>
      <c r="V112" s="59"/>
      <c r="W112" s="61"/>
      <c r="X112" s="60"/>
      <c r="Y112" s="61"/>
      <c r="Z112" s="61"/>
      <c r="AA112" s="61"/>
    </row>
    <row r="113" spans="1:27" s="3" customFormat="1" ht="15" customHeight="1">
      <c r="A113" s="53" t="s">
        <v>382</v>
      </c>
      <c r="B113" s="104" t="s">
        <v>383</v>
      </c>
      <c r="C113" s="63" t="s">
        <v>110</v>
      </c>
      <c r="D113" s="120" t="s">
        <v>384</v>
      </c>
      <c r="E113" s="57">
        <v>1990</v>
      </c>
      <c r="F113" s="53" t="s">
        <v>49</v>
      </c>
      <c r="G113" s="53" t="s">
        <v>111</v>
      </c>
      <c r="H113" s="28">
        <f>L113+N113+O113+Q113+S113+Z113+AA113</f>
        <v>8</v>
      </c>
      <c r="I113" s="29">
        <f>M113+P113+U113++V113+Y113</f>
        <v>31</v>
      </c>
      <c r="J113" s="15">
        <f>R113+T113+W113+X113</f>
        <v>10</v>
      </c>
      <c r="K113" s="58">
        <f>SUM(L113:AA113)</f>
        <v>49</v>
      </c>
      <c r="L113" s="53">
        <v>8</v>
      </c>
      <c r="M113" s="95"/>
      <c r="N113" s="95"/>
      <c r="O113" s="59"/>
      <c r="P113" s="59"/>
      <c r="Q113" s="53"/>
      <c r="R113" s="53">
        <v>10</v>
      </c>
      <c r="S113" s="60"/>
      <c r="T113" s="61"/>
      <c r="U113" s="60"/>
      <c r="V113" s="59">
        <v>31</v>
      </c>
      <c r="W113" s="61"/>
      <c r="X113" s="60"/>
      <c r="Y113" s="61"/>
      <c r="Z113" s="61"/>
      <c r="AA113" s="61"/>
    </row>
    <row r="114" spans="1:27" s="3" customFormat="1" ht="15" customHeight="1">
      <c r="A114" s="53" t="s">
        <v>385</v>
      </c>
      <c r="B114" s="101" t="s">
        <v>386</v>
      </c>
      <c r="C114" s="64" t="s">
        <v>229</v>
      </c>
      <c r="D114" s="108"/>
      <c r="E114" s="67">
        <v>1993</v>
      </c>
      <c r="F114" s="53" t="s">
        <v>49</v>
      </c>
      <c r="G114" s="53" t="s">
        <v>115</v>
      </c>
      <c r="H114" s="28">
        <f>L114+N114+O114+Q114+S114+Z114+AA114</f>
        <v>0</v>
      </c>
      <c r="I114" s="29">
        <f>M114+P114+U114++V114+Y114</f>
        <v>48</v>
      </c>
      <c r="J114" s="15">
        <f>R114+T114+W114+X114</f>
        <v>0</v>
      </c>
      <c r="K114" s="69">
        <f>SUM(L114:AA114)</f>
        <v>48</v>
      </c>
      <c r="L114" s="53"/>
      <c r="M114" s="95"/>
      <c r="N114" s="95"/>
      <c r="O114" s="53"/>
      <c r="P114" s="53"/>
      <c r="Q114" s="53"/>
      <c r="R114" s="53"/>
      <c r="S114" s="70"/>
      <c r="T114" s="53"/>
      <c r="U114" s="89">
        <v>48</v>
      </c>
      <c r="V114" s="53"/>
      <c r="W114" s="67"/>
      <c r="X114" s="70"/>
      <c r="Y114" s="67"/>
      <c r="Z114" s="67"/>
      <c r="AA114" s="67"/>
    </row>
    <row r="115" spans="1:27" s="3" customFormat="1" ht="15" customHeight="1">
      <c r="A115" s="53" t="s">
        <v>387</v>
      </c>
      <c r="B115" s="101" t="s">
        <v>388</v>
      </c>
      <c r="C115" s="63" t="s">
        <v>137</v>
      </c>
      <c r="D115" s="108" t="s">
        <v>389</v>
      </c>
      <c r="E115" s="67">
        <v>1989</v>
      </c>
      <c r="F115" s="53" t="s">
        <v>49</v>
      </c>
      <c r="G115" s="53" t="s">
        <v>119</v>
      </c>
      <c r="H115" s="28">
        <f>L115+N115+O115+Q115+S115+Z115+AA115</f>
        <v>0</v>
      </c>
      <c r="I115" s="29">
        <f>M115+P115+U115++V115+Y115</f>
        <v>0</v>
      </c>
      <c r="J115" s="15">
        <f>R115+T115+W115+X115</f>
        <v>46</v>
      </c>
      <c r="K115" s="58">
        <f>SUM(L115:AA115)</f>
        <v>46</v>
      </c>
      <c r="L115" s="53"/>
      <c r="M115" s="95"/>
      <c r="N115" s="95"/>
      <c r="O115" s="53"/>
      <c r="P115" s="53"/>
      <c r="Q115" s="53"/>
      <c r="R115" s="53"/>
      <c r="S115" s="70"/>
      <c r="T115" s="59">
        <v>46</v>
      </c>
      <c r="U115" s="89"/>
      <c r="V115" s="53"/>
      <c r="W115" s="67"/>
      <c r="X115" s="70"/>
      <c r="Y115" s="67"/>
      <c r="Z115" s="67"/>
      <c r="AA115" s="67"/>
    </row>
    <row r="116" spans="1:27" s="3" customFormat="1" ht="15" customHeight="1">
      <c r="A116" s="53" t="s">
        <v>390</v>
      </c>
      <c r="B116" s="101" t="s">
        <v>391</v>
      </c>
      <c r="C116" s="64" t="s">
        <v>392</v>
      </c>
      <c r="D116" s="108"/>
      <c r="E116" s="88">
        <v>1992</v>
      </c>
      <c r="F116" s="53" t="s">
        <v>49</v>
      </c>
      <c r="G116" s="53" t="s">
        <v>123</v>
      </c>
      <c r="H116" s="28">
        <f>L116+N116+O116+Q116+S116+Z116+AA116</f>
        <v>0</v>
      </c>
      <c r="I116" s="29">
        <f>M116+P116+U116++V116+Y116</f>
        <v>46</v>
      </c>
      <c r="J116" s="15">
        <f>R116+T116+W116+X116</f>
        <v>0</v>
      </c>
      <c r="K116" s="69">
        <f>SUM(L116:AA116)</f>
        <v>46</v>
      </c>
      <c r="L116" s="53"/>
      <c r="M116" s="95"/>
      <c r="N116" s="95"/>
      <c r="O116" s="53"/>
      <c r="P116" s="53"/>
      <c r="Q116" s="53"/>
      <c r="R116" s="53"/>
      <c r="S116" s="70"/>
      <c r="T116" s="53"/>
      <c r="U116" s="89">
        <v>46</v>
      </c>
      <c r="V116" s="53"/>
      <c r="W116" s="67"/>
      <c r="X116" s="70"/>
      <c r="Y116" s="67"/>
      <c r="Z116" s="67"/>
      <c r="AA116" s="67"/>
    </row>
    <row r="117" spans="1:27" s="3" customFormat="1" ht="15" customHeight="1">
      <c r="A117" s="53" t="s">
        <v>393</v>
      </c>
      <c r="B117" s="114" t="s">
        <v>394</v>
      </c>
      <c r="C117" s="72" t="s">
        <v>395</v>
      </c>
      <c r="D117" s="115" t="s">
        <v>181</v>
      </c>
      <c r="E117" s="57"/>
      <c r="F117" s="53"/>
      <c r="G117" s="53"/>
      <c r="H117" s="28">
        <f>L117+N117+O117+Q117+S117+Z117+AA117</f>
        <v>46</v>
      </c>
      <c r="I117" s="29">
        <f>M117+P117+U117++V117+Y117</f>
        <v>0</v>
      </c>
      <c r="J117" s="15">
        <f>R117+T117+W117+X117</f>
        <v>0</v>
      </c>
      <c r="K117" s="58">
        <f>SUM(L117:AA117)</f>
        <v>46</v>
      </c>
      <c r="L117" s="53"/>
      <c r="M117" s="95"/>
      <c r="N117" s="95"/>
      <c r="O117" s="59">
        <v>46</v>
      </c>
      <c r="P117" s="59"/>
      <c r="Q117" s="53"/>
      <c r="R117" s="53"/>
      <c r="S117" s="60"/>
      <c r="T117" s="61"/>
      <c r="U117" s="60"/>
      <c r="V117" s="59"/>
      <c r="W117" s="61"/>
      <c r="X117" s="60"/>
      <c r="Y117" s="61"/>
      <c r="Z117" s="61"/>
      <c r="AA117" s="61"/>
    </row>
    <row r="118" spans="1:27" s="3" customFormat="1" ht="15" customHeight="1">
      <c r="A118" s="53" t="s">
        <v>396</v>
      </c>
      <c r="B118" s="101" t="s">
        <v>397</v>
      </c>
      <c r="C118" s="63" t="s">
        <v>336</v>
      </c>
      <c r="D118" s="108" t="s">
        <v>379</v>
      </c>
      <c r="E118" s="67">
        <v>1971</v>
      </c>
      <c r="F118" s="53" t="s">
        <v>18</v>
      </c>
      <c r="G118" s="53" t="s">
        <v>85</v>
      </c>
      <c r="H118" s="28">
        <f>L118+N118+O118+Q118+S118+Z118+AA118</f>
        <v>0</v>
      </c>
      <c r="I118" s="29">
        <f>M118+P118+U118++V118+Y118</f>
        <v>0</v>
      </c>
      <c r="J118" s="15">
        <f>R118+T118+W118+X118</f>
        <v>44</v>
      </c>
      <c r="K118" s="58">
        <f>SUM(L118:AA118)</f>
        <v>44</v>
      </c>
      <c r="L118" s="53"/>
      <c r="M118" s="95"/>
      <c r="N118" s="95"/>
      <c r="O118" s="53"/>
      <c r="P118" s="53"/>
      <c r="Q118" s="53"/>
      <c r="R118" s="53"/>
      <c r="S118" s="70"/>
      <c r="T118" s="59">
        <v>44</v>
      </c>
      <c r="U118" s="89"/>
      <c r="V118" s="53"/>
      <c r="W118" s="67"/>
      <c r="X118" s="70"/>
      <c r="Y118" s="67"/>
      <c r="Z118" s="67"/>
      <c r="AA118" s="67"/>
    </row>
    <row r="119" spans="1:27" s="3" customFormat="1" ht="15" customHeight="1">
      <c r="A119" s="53" t="s">
        <v>398</v>
      </c>
      <c r="B119" s="101" t="s">
        <v>399</v>
      </c>
      <c r="C119" s="63" t="s">
        <v>280</v>
      </c>
      <c r="D119" s="111" t="s">
        <v>400</v>
      </c>
      <c r="E119" s="59">
        <v>1970</v>
      </c>
      <c r="F119" s="53" t="s">
        <v>18</v>
      </c>
      <c r="G119" s="53" t="s">
        <v>89</v>
      </c>
      <c r="H119" s="28">
        <f>L119+N119+O119+Q119+S119+Z119+AA119</f>
        <v>44</v>
      </c>
      <c r="I119" s="29">
        <f>M119+P119+U119++V119+Y119</f>
        <v>0</v>
      </c>
      <c r="J119" s="15">
        <f>R119+T119+W119+X119</f>
        <v>0</v>
      </c>
      <c r="K119" s="58">
        <f>SUM(L119:AA119)</f>
        <v>44</v>
      </c>
      <c r="L119" s="53"/>
      <c r="M119" s="95"/>
      <c r="N119" s="95"/>
      <c r="O119" s="59"/>
      <c r="P119" s="59"/>
      <c r="Q119" s="53"/>
      <c r="R119" s="53"/>
      <c r="S119" s="60">
        <v>44</v>
      </c>
      <c r="T119" s="61"/>
      <c r="U119" s="60"/>
      <c r="V119" s="59"/>
      <c r="W119" s="61"/>
      <c r="X119" s="60"/>
      <c r="Y119" s="61"/>
      <c r="Z119" s="61"/>
      <c r="AA119" s="61"/>
    </row>
    <row r="120" spans="1:27" s="3" customFormat="1" ht="15" customHeight="1">
      <c r="A120" s="53" t="s">
        <v>401</v>
      </c>
      <c r="B120" s="101" t="s">
        <v>402</v>
      </c>
      <c r="C120" s="63" t="s">
        <v>403</v>
      </c>
      <c r="D120" s="108" t="s">
        <v>400</v>
      </c>
      <c r="E120" s="65">
        <v>1986</v>
      </c>
      <c r="F120" s="53" t="s">
        <v>49</v>
      </c>
      <c r="G120" s="53" t="s">
        <v>128</v>
      </c>
      <c r="H120" s="28">
        <f>L120+N120+O120+Q120+S120+Z120+AA120</f>
        <v>44</v>
      </c>
      <c r="I120" s="29">
        <f>M120+P120+U120++V120+Y120</f>
        <v>0</v>
      </c>
      <c r="J120" s="15">
        <f>R120+T120+W120+X120</f>
        <v>0</v>
      </c>
      <c r="K120" s="58">
        <f>SUM(L120:AA120)</f>
        <v>44</v>
      </c>
      <c r="L120" s="53"/>
      <c r="M120" s="95"/>
      <c r="N120" s="95">
        <v>44</v>
      </c>
      <c r="O120" s="59"/>
      <c r="P120" s="59"/>
      <c r="Q120" s="53"/>
      <c r="R120" s="53"/>
      <c r="S120" s="60"/>
      <c r="T120" s="61"/>
      <c r="U120" s="60"/>
      <c r="V120" s="59"/>
      <c r="W120" s="61"/>
      <c r="X120" s="60"/>
      <c r="Y120" s="61"/>
      <c r="Z120" s="61"/>
      <c r="AA120" s="61"/>
    </row>
    <row r="121" spans="1:27" s="3" customFormat="1" ht="15" customHeight="1">
      <c r="A121" s="53" t="s">
        <v>404</v>
      </c>
      <c r="B121" s="101" t="s">
        <v>405</v>
      </c>
      <c r="C121" s="121" t="s">
        <v>192</v>
      </c>
      <c r="D121" s="122" t="s">
        <v>406</v>
      </c>
      <c r="E121" s="123">
        <v>1978</v>
      </c>
      <c r="F121" s="53" t="s">
        <v>70</v>
      </c>
      <c r="G121" s="53" t="s">
        <v>145</v>
      </c>
      <c r="H121" s="28">
        <f>L121+N121+O121+Q121+S121+Z121+AA121</f>
        <v>44</v>
      </c>
      <c r="I121" s="29">
        <f>M121+P121+U121++V121+Y121</f>
        <v>0</v>
      </c>
      <c r="J121" s="15">
        <f>R121+T121+W121+X121</f>
        <v>0</v>
      </c>
      <c r="K121" s="58">
        <f>SUM(L121:AA121)</f>
        <v>44</v>
      </c>
      <c r="L121" s="53"/>
      <c r="M121" s="95"/>
      <c r="N121" s="95"/>
      <c r="O121" s="59"/>
      <c r="P121" s="59"/>
      <c r="Q121" s="59">
        <v>44</v>
      </c>
      <c r="R121" s="53"/>
      <c r="S121" s="60"/>
      <c r="T121" s="61"/>
      <c r="U121" s="60"/>
      <c r="V121" s="59"/>
      <c r="W121" s="61"/>
      <c r="X121" s="60"/>
      <c r="Y121" s="61"/>
      <c r="Z121" s="61"/>
      <c r="AA121" s="61"/>
    </row>
    <row r="122" spans="1:27" s="3" customFormat="1" ht="15" customHeight="1">
      <c r="A122" s="53" t="s">
        <v>407</v>
      </c>
      <c r="B122" s="101" t="s">
        <v>408</v>
      </c>
      <c r="C122" s="64" t="s">
        <v>184</v>
      </c>
      <c r="D122" s="108"/>
      <c r="E122" s="88">
        <v>1983</v>
      </c>
      <c r="F122" s="53" t="s">
        <v>70</v>
      </c>
      <c r="G122" s="53" t="s">
        <v>149</v>
      </c>
      <c r="H122" s="28">
        <f>L122+N122+O122+Q122+S122+Z122+AA122</f>
        <v>0</v>
      </c>
      <c r="I122" s="29">
        <f>M122+P122+U122++V122+Y122</f>
        <v>44</v>
      </c>
      <c r="J122" s="15">
        <f>R122+T122+W122+X122</f>
        <v>0</v>
      </c>
      <c r="K122" s="69">
        <f>SUM(L122:AA122)</f>
        <v>44</v>
      </c>
      <c r="L122" s="53"/>
      <c r="M122" s="95"/>
      <c r="N122" s="95"/>
      <c r="O122" s="53"/>
      <c r="P122" s="53"/>
      <c r="Q122" s="53"/>
      <c r="R122" s="53"/>
      <c r="S122" s="70"/>
      <c r="T122" s="53"/>
      <c r="U122" s="89">
        <v>44</v>
      </c>
      <c r="V122" s="53"/>
      <c r="W122" s="67"/>
      <c r="X122" s="70"/>
      <c r="Y122" s="67"/>
      <c r="Z122" s="67"/>
      <c r="AA122" s="67"/>
    </row>
    <row r="123" spans="1:27" s="3" customFormat="1" ht="15" customHeight="1">
      <c r="A123" s="53" t="s">
        <v>409</v>
      </c>
      <c r="B123" s="101" t="s">
        <v>410</v>
      </c>
      <c r="C123" s="63" t="s">
        <v>280</v>
      </c>
      <c r="D123" s="108" t="s">
        <v>411</v>
      </c>
      <c r="E123" s="65">
        <v>1990</v>
      </c>
      <c r="F123" s="53" t="s">
        <v>49</v>
      </c>
      <c r="G123" s="53" t="s">
        <v>131</v>
      </c>
      <c r="H123" s="28">
        <f>L123+N123+O123+Q123+S123+Z123+AA123</f>
        <v>43</v>
      </c>
      <c r="I123" s="29">
        <f>M123+P123+U123++V123+Y123</f>
        <v>0</v>
      </c>
      <c r="J123" s="15">
        <f>R123+T123+W123+X123</f>
        <v>0</v>
      </c>
      <c r="K123" s="58">
        <f>SUM(L123:AA123)</f>
        <v>43</v>
      </c>
      <c r="L123" s="53"/>
      <c r="M123" s="95"/>
      <c r="N123" s="95">
        <v>43</v>
      </c>
      <c r="O123" s="59"/>
      <c r="P123" s="59"/>
      <c r="Q123" s="53"/>
      <c r="R123" s="53"/>
      <c r="S123" s="60"/>
      <c r="T123" s="61"/>
      <c r="U123" s="60"/>
      <c r="V123" s="59"/>
      <c r="W123" s="61"/>
      <c r="X123" s="60"/>
      <c r="Y123" s="61"/>
      <c r="Z123" s="61"/>
      <c r="AA123" s="61"/>
    </row>
    <row r="124" spans="1:27" s="3" customFormat="1" ht="15" customHeight="1">
      <c r="A124" s="53" t="s">
        <v>412</v>
      </c>
      <c r="B124" s="106" t="s">
        <v>413</v>
      </c>
      <c r="C124" s="73" t="s">
        <v>110</v>
      </c>
      <c r="D124" s="124" t="s">
        <v>414</v>
      </c>
      <c r="E124" s="57">
        <v>1986</v>
      </c>
      <c r="F124" s="53" t="s">
        <v>49</v>
      </c>
      <c r="G124" s="53" t="s">
        <v>135</v>
      </c>
      <c r="H124" s="28">
        <f>L124+N124+O124+Q124+S124+Z124+AA124</f>
        <v>43</v>
      </c>
      <c r="I124" s="29">
        <f>M124+P124+U124++V124+Y124</f>
        <v>0</v>
      </c>
      <c r="J124" s="15">
        <f>R124+T124+W124+X124</f>
        <v>0</v>
      </c>
      <c r="K124" s="58">
        <f>SUM(L124:AA124)</f>
        <v>43</v>
      </c>
      <c r="L124" s="53"/>
      <c r="M124" s="95"/>
      <c r="N124" s="95"/>
      <c r="O124" s="59">
        <v>43</v>
      </c>
      <c r="P124" s="59"/>
      <c r="Q124" s="53"/>
      <c r="R124" s="53"/>
      <c r="S124" s="60"/>
      <c r="T124" s="61"/>
      <c r="U124" s="60"/>
      <c r="V124" s="59"/>
      <c r="W124" s="61"/>
      <c r="X124" s="60"/>
      <c r="Y124" s="61"/>
      <c r="Z124" s="61"/>
      <c r="AA124" s="61"/>
    </row>
    <row r="125" spans="1:27" s="3" customFormat="1" ht="15" customHeight="1">
      <c r="A125" s="53" t="s">
        <v>415</v>
      </c>
      <c r="B125" s="101" t="s">
        <v>416</v>
      </c>
      <c r="C125" s="64" t="s">
        <v>417</v>
      </c>
      <c r="D125" s="108"/>
      <c r="E125" s="88">
        <v>1980</v>
      </c>
      <c r="F125" s="53" t="s">
        <v>70</v>
      </c>
      <c r="G125" s="53" t="s">
        <v>152</v>
      </c>
      <c r="H125" s="28">
        <f>L125+N125+O125+Q125+S125+Z125+AA125</f>
        <v>0</v>
      </c>
      <c r="I125" s="29">
        <f>M125+P125+U125++V125+Y125</f>
        <v>43</v>
      </c>
      <c r="J125" s="15">
        <f>R125+T125+W125+X125</f>
        <v>0</v>
      </c>
      <c r="K125" s="69">
        <f>SUM(L125:AA125)</f>
        <v>43</v>
      </c>
      <c r="L125" s="53"/>
      <c r="M125" s="95"/>
      <c r="N125" s="95"/>
      <c r="O125" s="53"/>
      <c r="P125" s="53"/>
      <c r="Q125" s="53"/>
      <c r="R125" s="53"/>
      <c r="S125" s="70"/>
      <c r="T125" s="53"/>
      <c r="U125" s="89">
        <v>43</v>
      </c>
      <c r="V125" s="53"/>
      <c r="W125" s="67"/>
      <c r="X125" s="70"/>
      <c r="Y125" s="67"/>
      <c r="Z125" s="67"/>
      <c r="AA125" s="67"/>
    </row>
    <row r="126" spans="1:27" s="3" customFormat="1" ht="15" customHeight="1">
      <c r="A126" s="53" t="s">
        <v>418</v>
      </c>
      <c r="B126" s="106" t="s">
        <v>419</v>
      </c>
      <c r="C126" s="73" t="s">
        <v>188</v>
      </c>
      <c r="D126" s="107" t="s">
        <v>420</v>
      </c>
      <c r="E126" s="59">
        <v>1979</v>
      </c>
      <c r="F126" s="53" t="s">
        <v>70</v>
      </c>
      <c r="G126" s="53" t="s">
        <v>156</v>
      </c>
      <c r="H126" s="28">
        <f>L126+N126+O126+Q126+S126+Z126+AA126</f>
        <v>43</v>
      </c>
      <c r="I126" s="29">
        <f>M126+P126+U126++V126+Y126</f>
        <v>0</v>
      </c>
      <c r="J126" s="15">
        <f>R126+T126+W126+X126</f>
        <v>0</v>
      </c>
      <c r="K126" s="58">
        <f>SUM(L126:AA126)</f>
        <v>43</v>
      </c>
      <c r="L126" s="53">
        <v>20</v>
      </c>
      <c r="M126" s="95"/>
      <c r="N126" s="95">
        <v>23</v>
      </c>
      <c r="O126" s="59"/>
      <c r="P126" s="59"/>
      <c r="Q126" s="53"/>
      <c r="R126" s="53"/>
      <c r="S126" s="60"/>
      <c r="T126" s="61"/>
      <c r="U126" s="60"/>
      <c r="V126" s="59"/>
      <c r="W126" s="61"/>
      <c r="X126" s="60"/>
      <c r="Y126" s="61"/>
      <c r="Z126" s="61"/>
      <c r="AA126" s="61"/>
    </row>
    <row r="127" spans="1:29" s="3" customFormat="1" ht="15" customHeight="1">
      <c r="A127" s="53" t="s">
        <v>421</v>
      </c>
      <c r="B127" s="101" t="s">
        <v>422</v>
      </c>
      <c r="C127" s="63" t="s">
        <v>280</v>
      </c>
      <c r="D127" s="113" t="s">
        <v>423</v>
      </c>
      <c r="E127" s="110">
        <v>1979</v>
      </c>
      <c r="F127" s="53" t="s">
        <v>70</v>
      </c>
      <c r="G127" s="53" t="s">
        <v>160</v>
      </c>
      <c r="H127" s="28">
        <f>L127+N127+O127+Q127+S127+Z127+AA127</f>
        <v>0</v>
      </c>
      <c r="I127" s="29">
        <f>M127+P127+U127++V127+Y127</f>
        <v>0</v>
      </c>
      <c r="J127" s="15">
        <f>R127+T127+W127+X127</f>
        <v>43</v>
      </c>
      <c r="K127" s="58">
        <f>SUM(L127:AA127)</f>
        <v>43</v>
      </c>
      <c r="L127" s="53"/>
      <c r="M127" s="95"/>
      <c r="N127" s="95"/>
      <c r="O127" s="59"/>
      <c r="P127" s="59"/>
      <c r="Q127" s="53"/>
      <c r="R127" s="53"/>
      <c r="S127" s="60"/>
      <c r="T127" s="59">
        <v>43</v>
      </c>
      <c r="U127" s="60"/>
      <c r="V127" s="59"/>
      <c r="W127" s="61"/>
      <c r="X127" s="60"/>
      <c r="Y127" s="61"/>
      <c r="Z127" s="61"/>
      <c r="AA127" s="61"/>
      <c r="AB127" s="4"/>
      <c r="AC127" s="4"/>
    </row>
    <row r="128" spans="1:27" s="3" customFormat="1" ht="15" customHeight="1">
      <c r="A128" s="53" t="s">
        <v>424</v>
      </c>
      <c r="B128" s="101" t="s">
        <v>425</v>
      </c>
      <c r="C128" s="84" t="s">
        <v>426</v>
      </c>
      <c r="D128" s="122" t="s">
        <v>427</v>
      </c>
      <c r="E128" s="67">
        <v>1992</v>
      </c>
      <c r="F128" s="53" t="s">
        <v>49</v>
      </c>
      <c r="G128" s="53" t="s">
        <v>138</v>
      </c>
      <c r="H128" s="28">
        <f>L128+N128+O128+Q128+S128+Z128+AA128</f>
        <v>42</v>
      </c>
      <c r="I128" s="29">
        <f>M128+P128+U128++V128+Y128</f>
        <v>0</v>
      </c>
      <c r="J128" s="15">
        <f>R128+T128+W128+X128</f>
        <v>0</v>
      </c>
      <c r="K128" s="58">
        <f>SUM(L128:AA128)</f>
        <v>42</v>
      </c>
      <c r="L128" s="53"/>
      <c r="M128" s="95"/>
      <c r="N128" s="95"/>
      <c r="O128" s="59"/>
      <c r="P128" s="59"/>
      <c r="Q128" s="53">
        <v>42</v>
      </c>
      <c r="R128" s="53"/>
      <c r="S128" s="60"/>
      <c r="T128" s="61"/>
      <c r="U128" s="60"/>
      <c r="V128" s="59"/>
      <c r="W128" s="61"/>
      <c r="X128" s="60"/>
      <c r="Y128" s="61"/>
      <c r="Z128" s="61"/>
      <c r="AA128" s="61"/>
    </row>
    <row r="129" spans="1:27" s="3" customFormat="1" ht="15" customHeight="1">
      <c r="A129" s="53" t="s">
        <v>428</v>
      </c>
      <c r="B129" s="101" t="s">
        <v>429</v>
      </c>
      <c r="C129" s="63" t="s">
        <v>305</v>
      </c>
      <c r="D129" s="111" t="s">
        <v>430</v>
      </c>
      <c r="E129" s="61">
        <v>1979</v>
      </c>
      <c r="F129" s="53" t="s">
        <v>70</v>
      </c>
      <c r="G129" s="53" t="s">
        <v>164</v>
      </c>
      <c r="H129" s="28">
        <f>L129+N129+O129+Q129+S129+Z129+AA129</f>
        <v>42</v>
      </c>
      <c r="I129" s="29">
        <f>M129+P129+U129++V129+Y129</f>
        <v>0</v>
      </c>
      <c r="J129" s="15">
        <f>R129+T129+W129+X129</f>
        <v>0</v>
      </c>
      <c r="K129" s="58">
        <f>SUM(L129:AA129)</f>
        <v>42</v>
      </c>
      <c r="L129" s="53"/>
      <c r="M129" s="95"/>
      <c r="N129" s="95"/>
      <c r="O129" s="59"/>
      <c r="P129" s="59"/>
      <c r="Q129" s="53"/>
      <c r="R129" s="53"/>
      <c r="S129" s="103">
        <v>42</v>
      </c>
      <c r="T129" s="61"/>
      <c r="U129" s="60"/>
      <c r="V129" s="59"/>
      <c r="W129" s="61"/>
      <c r="X129" s="60"/>
      <c r="Y129" s="61"/>
      <c r="Z129" s="61"/>
      <c r="AA129" s="61"/>
    </row>
    <row r="130" spans="1:29" s="3" customFormat="1" ht="15" customHeight="1">
      <c r="A130" s="53" t="s">
        <v>431</v>
      </c>
      <c r="B130" s="101" t="s">
        <v>432</v>
      </c>
      <c r="C130" s="64" t="s">
        <v>433</v>
      </c>
      <c r="D130" s="108"/>
      <c r="E130" s="67">
        <v>1983</v>
      </c>
      <c r="F130" s="53" t="s">
        <v>70</v>
      </c>
      <c r="G130" s="53" t="s">
        <v>167</v>
      </c>
      <c r="H130" s="28">
        <f>L130+N130+O130+Q130+S130+Z130+AA130</f>
        <v>0</v>
      </c>
      <c r="I130" s="29">
        <f>M130+P130+U130++V130+Y130</f>
        <v>42</v>
      </c>
      <c r="J130" s="15">
        <f>R130+T130+W130+X130</f>
        <v>0</v>
      </c>
      <c r="K130" s="69">
        <f>SUM(L130:AA130)</f>
        <v>42</v>
      </c>
      <c r="L130" s="53"/>
      <c r="M130" s="95"/>
      <c r="N130" s="95"/>
      <c r="O130" s="53"/>
      <c r="P130" s="53"/>
      <c r="Q130" s="53"/>
      <c r="R130" s="53"/>
      <c r="S130" s="70"/>
      <c r="T130" s="53"/>
      <c r="U130" s="89">
        <v>42</v>
      </c>
      <c r="V130" s="53"/>
      <c r="W130" s="67"/>
      <c r="X130" s="70"/>
      <c r="Y130" s="67"/>
      <c r="Z130" s="67"/>
      <c r="AA130" s="67"/>
      <c r="AB130" s="4"/>
      <c r="AC130" s="4"/>
    </row>
    <row r="131" spans="1:27" s="3" customFormat="1" ht="15" customHeight="1">
      <c r="A131" s="53" t="s">
        <v>434</v>
      </c>
      <c r="B131" s="125" t="s">
        <v>435</v>
      </c>
      <c r="C131" s="64" t="s">
        <v>200</v>
      </c>
      <c r="D131" s="108" t="s">
        <v>406</v>
      </c>
      <c r="E131" s="67"/>
      <c r="F131" s="53"/>
      <c r="G131" s="53"/>
      <c r="H131" s="28">
        <f>L131+N131+O131+Q131+S131+Z131+AA131</f>
        <v>0</v>
      </c>
      <c r="I131" s="29">
        <f>M131+P131+U131++V131+Y131</f>
        <v>42</v>
      </c>
      <c r="J131" s="15">
        <f>R131+T131+W131+X131</f>
        <v>0</v>
      </c>
      <c r="K131" s="69">
        <f>SUM(L131:AA131)</f>
        <v>42</v>
      </c>
      <c r="L131" s="53"/>
      <c r="M131" s="95"/>
      <c r="N131" s="95"/>
      <c r="O131" s="53"/>
      <c r="P131" s="53"/>
      <c r="Q131" s="53"/>
      <c r="R131" s="53"/>
      <c r="S131" s="70"/>
      <c r="T131" s="53"/>
      <c r="U131" s="89"/>
      <c r="V131" s="59">
        <v>42</v>
      </c>
      <c r="W131" s="67"/>
      <c r="X131" s="70"/>
      <c r="Y131" s="67"/>
      <c r="Z131" s="67"/>
      <c r="AA131" s="67"/>
    </row>
    <row r="132" spans="1:29" s="3" customFormat="1" ht="15" customHeight="1">
      <c r="A132" s="53" t="s">
        <v>436</v>
      </c>
      <c r="B132" s="101" t="s">
        <v>437</v>
      </c>
      <c r="C132" s="63" t="s">
        <v>83</v>
      </c>
      <c r="D132" s="109"/>
      <c r="E132" s="100">
        <v>1990</v>
      </c>
      <c r="F132" s="53" t="s">
        <v>49</v>
      </c>
      <c r="G132" s="53" t="s">
        <v>142</v>
      </c>
      <c r="H132" s="28">
        <f>L132+N132+O132+Q132+S132+Z132+AA132</f>
        <v>0</v>
      </c>
      <c r="I132" s="29">
        <f>M132+P132+U132++V132+Y132</f>
        <v>0</v>
      </c>
      <c r="J132" s="15">
        <f>R132+T132+W132+X132</f>
        <v>41</v>
      </c>
      <c r="K132" s="58">
        <f>SUM(L132:AA132)</f>
        <v>41</v>
      </c>
      <c r="L132" s="53"/>
      <c r="M132" s="95"/>
      <c r="N132" s="95"/>
      <c r="O132" s="59"/>
      <c r="P132" s="59"/>
      <c r="Q132" s="53"/>
      <c r="R132" s="53"/>
      <c r="S132" s="60"/>
      <c r="T132" s="59">
        <v>41</v>
      </c>
      <c r="U132" s="60"/>
      <c r="V132" s="59"/>
      <c r="W132" s="61"/>
      <c r="X132" s="60"/>
      <c r="Y132" s="61"/>
      <c r="Z132" s="61"/>
      <c r="AA132" s="61"/>
      <c r="AB132" s="4"/>
      <c r="AC132" s="4"/>
    </row>
    <row r="133" spans="1:27" s="3" customFormat="1" ht="15" customHeight="1">
      <c r="A133" s="53" t="s">
        <v>438</v>
      </c>
      <c r="B133" s="62" t="s">
        <v>439</v>
      </c>
      <c r="C133" s="64" t="s">
        <v>440</v>
      </c>
      <c r="D133" s="64"/>
      <c r="E133" s="126">
        <v>1957</v>
      </c>
      <c r="F133" s="53" t="s">
        <v>127</v>
      </c>
      <c r="G133" s="53" t="s">
        <v>39</v>
      </c>
      <c r="H133" s="28">
        <f>L133+N133+O133+Q133+S133+Z133+AA133</f>
        <v>0</v>
      </c>
      <c r="I133" s="29">
        <f>M133+P133+U133++V133+Y133</f>
        <v>41</v>
      </c>
      <c r="J133" s="15">
        <f>R133+T133+W133+X133</f>
        <v>0</v>
      </c>
      <c r="K133" s="69">
        <f>SUM(L133:AA133)</f>
        <v>41</v>
      </c>
      <c r="L133" s="53"/>
      <c r="M133" s="95"/>
      <c r="N133" s="95"/>
      <c r="O133" s="53"/>
      <c r="P133" s="53"/>
      <c r="Q133" s="53"/>
      <c r="R133" s="53"/>
      <c r="S133" s="70"/>
      <c r="T133" s="67"/>
      <c r="U133" s="89">
        <v>41</v>
      </c>
      <c r="V133" s="53"/>
      <c r="W133" s="67"/>
      <c r="X133" s="70"/>
      <c r="Y133" s="67"/>
      <c r="Z133" s="67"/>
      <c r="AA133" s="67"/>
    </row>
    <row r="134" spans="1:27" s="3" customFormat="1" ht="15" customHeight="1">
      <c r="A134" s="53" t="s">
        <v>441</v>
      </c>
      <c r="B134" s="78" t="s">
        <v>442</v>
      </c>
      <c r="C134" s="64" t="s">
        <v>280</v>
      </c>
      <c r="D134" s="64" t="s">
        <v>443</v>
      </c>
      <c r="E134" s="127"/>
      <c r="F134" s="53"/>
      <c r="G134" s="53"/>
      <c r="H134" s="28">
        <f>L134+N134+O134+Q134+S134+Z134+AA134</f>
        <v>0</v>
      </c>
      <c r="I134" s="29">
        <f>M134+P134+U134++V134+Y134</f>
        <v>41</v>
      </c>
      <c r="J134" s="15">
        <f>R134+T134+W134+X134</f>
        <v>0</v>
      </c>
      <c r="K134" s="69">
        <f>SUM(L134:AA134)</f>
        <v>41</v>
      </c>
      <c r="L134" s="53"/>
      <c r="M134" s="95"/>
      <c r="N134" s="95"/>
      <c r="O134" s="53"/>
      <c r="P134" s="53"/>
      <c r="Q134" s="53"/>
      <c r="R134" s="53"/>
      <c r="S134" s="70"/>
      <c r="T134" s="53"/>
      <c r="U134" s="89"/>
      <c r="V134" s="59">
        <v>41</v>
      </c>
      <c r="W134" s="67"/>
      <c r="X134" s="70"/>
      <c r="Y134" s="67"/>
      <c r="Z134" s="67"/>
      <c r="AA134" s="67"/>
    </row>
    <row r="135" spans="1:27" s="3" customFormat="1" ht="15" customHeight="1">
      <c r="A135" s="53" t="s">
        <v>444</v>
      </c>
      <c r="B135" s="62" t="s">
        <v>445</v>
      </c>
      <c r="C135" s="64" t="s">
        <v>158</v>
      </c>
      <c r="D135" s="64"/>
      <c r="E135" s="126">
        <v>1973</v>
      </c>
      <c r="F135" s="53" t="s">
        <v>18</v>
      </c>
      <c r="G135" s="53" t="s">
        <v>93</v>
      </c>
      <c r="H135" s="28">
        <f>L135+N135+O135+Q135+S135+Z135+AA135</f>
        <v>0</v>
      </c>
      <c r="I135" s="29">
        <f>M135+P135+U135++V135+Y135</f>
        <v>40</v>
      </c>
      <c r="J135" s="15">
        <f>R135+T135+W135+X135</f>
        <v>0</v>
      </c>
      <c r="K135" s="69">
        <f>SUM(L135:AA135)</f>
        <v>40</v>
      </c>
      <c r="L135" s="53"/>
      <c r="M135" s="95"/>
      <c r="N135" s="95"/>
      <c r="O135" s="53"/>
      <c r="P135" s="53"/>
      <c r="Q135" s="53"/>
      <c r="R135" s="53"/>
      <c r="S135" s="70"/>
      <c r="T135" s="67"/>
      <c r="U135" s="89">
        <v>40</v>
      </c>
      <c r="V135" s="53"/>
      <c r="W135" s="67"/>
      <c r="X135" s="70"/>
      <c r="Y135" s="67"/>
      <c r="Z135" s="67"/>
      <c r="AA135" s="67"/>
    </row>
    <row r="136" spans="1:29" s="3" customFormat="1" ht="15" customHeight="1">
      <c r="A136" s="53" t="s">
        <v>446</v>
      </c>
      <c r="B136" s="62" t="s">
        <v>447</v>
      </c>
      <c r="C136" s="63" t="s">
        <v>106</v>
      </c>
      <c r="D136" s="77" t="s">
        <v>379</v>
      </c>
      <c r="E136" s="100">
        <v>1972</v>
      </c>
      <c r="F136" s="53" t="s">
        <v>18</v>
      </c>
      <c r="G136" s="53" t="s">
        <v>97</v>
      </c>
      <c r="H136" s="28">
        <f>L136+N136+O136+Q136+S136+Z136+AA136</f>
        <v>0</v>
      </c>
      <c r="I136" s="29">
        <f>M136+P136+U136++V136+Y136</f>
        <v>0</v>
      </c>
      <c r="J136" s="15">
        <f>R136+T136+W136+X136</f>
        <v>40</v>
      </c>
      <c r="K136" s="58">
        <f>SUM(L136:AA136)</f>
        <v>40</v>
      </c>
      <c r="L136" s="53"/>
      <c r="M136" s="95"/>
      <c r="N136" s="95"/>
      <c r="O136" s="59"/>
      <c r="P136" s="59"/>
      <c r="Q136" s="53"/>
      <c r="R136" s="53"/>
      <c r="S136" s="60"/>
      <c r="T136" s="59">
        <v>40</v>
      </c>
      <c r="U136" s="60"/>
      <c r="V136" s="59"/>
      <c r="W136" s="61"/>
      <c r="X136" s="60"/>
      <c r="Y136" s="61"/>
      <c r="Z136" s="61"/>
      <c r="AA136" s="61"/>
      <c r="AB136" s="4"/>
      <c r="AC136" s="4"/>
    </row>
    <row r="137" spans="1:27" s="3" customFormat="1" ht="15" customHeight="1">
      <c r="A137" s="53" t="s">
        <v>448</v>
      </c>
      <c r="B137" s="62" t="s">
        <v>449</v>
      </c>
      <c r="C137" s="84" t="s">
        <v>450</v>
      </c>
      <c r="D137" s="85" t="s">
        <v>406</v>
      </c>
      <c r="E137" s="128">
        <v>1991</v>
      </c>
      <c r="F137" s="53" t="s">
        <v>49</v>
      </c>
      <c r="G137" s="53" t="s">
        <v>145</v>
      </c>
      <c r="H137" s="28">
        <f>L137+N137+O137+Q137+S137+Z137+AA137</f>
        <v>39</v>
      </c>
      <c r="I137" s="29">
        <f>M137+P137+U137++V137+Y137</f>
        <v>0</v>
      </c>
      <c r="J137" s="15">
        <f>R137+T137+W137+X137</f>
        <v>0</v>
      </c>
      <c r="K137" s="58">
        <f>SUM(L137:AA137)</f>
        <v>39</v>
      </c>
      <c r="L137" s="53"/>
      <c r="M137" s="95"/>
      <c r="N137" s="95"/>
      <c r="O137" s="59"/>
      <c r="P137" s="59"/>
      <c r="Q137" s="59">
        <v>39</v>
      </c>
      <c r="R137" s="53"/>
      <c r="S137" s="60"/>
      <c r="T137" s="61"/>
      <c r="U137" s="60"/>
      <c r="V137" s="59"/>
      <c r="W137" s="61"/>
      <c r="X137" s="60"/>
      <c r="Y137" s="61"/>
      <c r="Z137" s="61"/>
      <c r="AA137" s="61"/>
    </row>
    <row r="138" spans="1:29" s="3" customFormat="1" ht="15" customHeight="1">
      <c r="A138" s="53" t="s">
        <v>451</v>
      </c>
      <c r="B138" s="129" t="s">
        <v>452</v>
      </c>
      <c r="C138" s="130" t="s">
        <v>77</v>
      </c>
      <c r="D138" s="131" t="s">
        <v>453</v>
      </c>
      <c r="E138" s="132">
        <v>1990</v>
      </c>
      <c r="F138" s="53" t="s">
        <v>49</v>
      </c>
      <c r="G138" s="53" t="s">
        <v>149</v>
      </c>
      <c r="H138" s="28">
        <f>L138+N138+O138+Q138+S138+Z138+AA138</f>
        <v>39</v>
      </c>
      <c r="I138" s="29">
        <f>M138+P138+U138++V138+Y138</f>
        <v>0</v>
      </c>
      <c r="J138" s="15">
        <f>R138+T138+W138+X138</f>
        <v>0</v>
      </c>
      <c r="K138" s="58">
        <f>SUM(L138:AA138)</f>
        <v>39</v>
      </c>
      <c r="L138" s="53">
        <v>26</v>
      </c>
      <c r="M138" s="95"/>
      <c r="N138" s="95">
        <v>13</v>
      </c>
      <c r="O138" s="59"/>
      <c r="P138" s="59"/>
      <c r="Q138" s="53"/>
      <c r="R138" s="53"/>
      <c r="S138" s="60"/>
      <c r="T138" s="61"/>
      <c r="U138" s="60"/>
      <c r="V138" s="59"/>
      <c r="W138" s="61"/>
      <c r="X138" s="60"/>
      <c r="Y138" s="61"/>
      <c r="Z138" s="61"/>
      <c r="AA138" s="61"/>
      <c r="AB138" s="4"/>
      <c r="AC138" s="4"/>
    </row>
    <row r="139" spans="1:27" s="3" customFormat="1" ht="15" customHeight="1">
      <c r="A139" s="53" t="s">
        <v>454</v>
      </c>
      <c r="B139" s="62" t="s">
        <v>455</v>
      </c>
      <c r="C139" s="64" t="s">
        <v>456</v>
      </c>
      <c r="D139" s="64"/>
      <c r="E139" s="126">
        <v>1983</v>
      </c>
      <c r="F139" s="53" t="s">
        <v>70</v>
      </c>
      <c r="G139" s="53" t="s">
        <v>169</v>
      </c>
      <c r="H139" s="28">
        <f>L139+N139+O139+Q139+S139+Z139+AA139</f>
        <v>0</v>
      </c>
      <c r="I139" s="29">
        <f>M139+P139+U139++V139+Y139</f>
        <v>39</v>
      </c>
      <c r="J139" s="15">
        <f>R139+T139+W139+X139</f>
        <v>0</v>
      </c>
      <c r="K139" s="69">
        <f>SUM(L139:AA139)</f>
        <v>39</v>
      </c>
      <c r="L139" s="53"/>
      <c r="M139" s="95"/>
      <c r="N139" s="95"/>
      <c r="O139" s="133"/>
      <c r="P139" s="53"/>
      <c r="Q139" s="53"/>
      <c r="R139" s="53"/>
      <c r="S139" s="70"/>
      <c r="T139" s="53"/>
      <c r="U139" s="89">
        <v>39</v>
      </c>
      <c r="V139" s="53"/>
      <c r="W139" s="67"/>
      <c r="X139" s="70"/>
      <c r="Y139" s="67"/>
      <c r="Z139" s="67"/>
      <c r="AA139" s="67"/>
    </row>
    <row r="140" spans="1:29" s="3" customFormat="1" ht="15" customHeight="1">
      <c r="A140" s="53" t="s">
        <v>457</v>
      </c>
      <c r="B140" s="62" t="s">
        <v>458</v>
      </c>
      <c r="C140" s="63" t="s">
        <v>417</v>
      </c>
      <c r="D140" s="77" t="s">
        <v>459</v>
      </c>
      <c r="E140" s="100">
        <v>1978</v>
      </c>
      <c r="F140" s="53" t="s">
        <v>70</v>
      </c>
      <c r="G140" s="53" t="s">
        <v>171</v>
      </c>
      <c r="H140" s="28">
        <f>L140+N140+O140+Q140+S140+Z140+AA140</f>
        <v>0</v>
      </c>
      <c r="I140" s="29">
        <f>M140+P140+U140++V140+Y140</f>
        <v>0</v>
      </c>
      <c r="J140" s="15">
        <f>R140+T140+W140+X140</f>
        <v>39</v>
      </c>
      <c r="K140" s="58">
        <f>SUM(L140:AA140)</f>
        <v>39</v>
      </c>
      <c r="L140" s="53"/>
      <c r="M140" s="95"/>
      <c r="N140" s="95"/>
      <c r="O140" s="59"/>
      <c r="P140" s="59"/>
      <c r="Q140" s="53"/>
      <c r="R140" s="53"/>
      <c r="S140" s="60"/>
      <c r="T140" s="59">
        <v>39</v>
      </c>
      <c r="U140" s="60"/>
      <c r="V140" s="59"/>
      <c r="W140" s="61"/>
      <c r="X140" s="60"/>
      <c r="Y140" s="61"/>
      <c r="Z140" s="61"/>
      <c r="AA140" s="61"/>
      <c r="AB140" s="4"/>
      <c r="AC140" s="4"/>
    </row>
    <row r="141" spans="1:27" s="3" customFormat="1" ht="15" customHeight="1">
      <c r="A141" s="53" t="s">
        <v>460</v>
      </c>
      <c r="B141" s="78" t="s">
        <v>461</v>
      </c>
      <c r="C141" s="64" t="s">
        <v>200</v>
      </c>
      <c r="D141" s="63"/>
      <c r="E141" s="132"/>
      <c r="F141" s="53"/>
      <c r="G141" s="53"/>
      <c r="H141" s="28">
        <f>L141+N141+O141+Q141+S141+Z141+AA141</f>
        <v>0</v>
      </c>
      <c r="I141" s="29">
        <f>M141+P141+U141++V141+Y141</f>
        <v>39</v>
      </c>
      <c r="J141" s="15">
        <f>R141+T141+W141+X141</f>
        <v>0</v>
      </c>
      <c r="K141" s="58">
        <f>SUM(L141:AA141)</f>
        <v>39</v>
      </c>
      <c r="L141" s="53"/>
      <c r="M141" s="95"/>
      <c r="N141" s="95"/>
      <c r="O141" s="59"/>
      <c r="P141" s="59"/>
      <c r="Q141" s="53"/>
      <c r="R141" s="53"/>
      <c r="S141" s="60"/>
      <c r="T141" s="61"/>
      <c r="U141" s="60"/>
      <c r="V141" s="59">
        <v>39</v>
      </c>
      <c r="W141" s="61"/>
      <c r="X141" s="60"/>
      <c r="Y141" s="61"/>
      <c r="Z141" s="61"/>
      <c r="AA141" s="61"/>
    </row>
    <row r="142" spans="1:27" s="3" customFormat="1" ht="15" customHeight="1">
      <c r="A142" s="53" t="s">
        <v>462</v>
      </c>
      <c r="B142" s="62" t="s">
        <v>463</v>
      </c>
      <c r="C142" s="63" t="s">
        <v>77</v>
      </c>
      <c r="D142" s="83" t="s">
        <v>464</v>
      </c>
      <c r="E142" s="132">
        <v>1984</v>
      </c>
      <c r="F142" s="53" t="s">
        <v>49</v>
      </c>
      <c r="G142" s="53" t="s">
        <v>152</v>
      </c>
      <c r="H142" s="28">
        <f>L142+N142+O142+Q142+S142+Z142+AA142</f>
        <v>38</v>
      </c>
      <c r="I142" s="29">
        <f>M142+P142+U142++V142+Y142</f>
        <v>0</v>
      </c>
      <c r="J142" s="15">
        <f>R142+T142+W142+X142</f>
        <v>0</v>
      </c>
      <c r="K142" s="58">
        <f>SUM(L142:AA142)</f>
        <v>38</v>
      </c>
      <c r="L142" s="53">
        <v>38</v>
      </c>
      <c r="M142" s="95"/>
      <c r="N142" s="95"/>
      <c r="O142" s="59"/>
      <c r="P142" s="59"/>
      <c r="Q142" s="53"/>
      <c r="R142" s="53"/>
      <c r="S142" s="60"/>
      <c r="T142" s="61"/>
      <c r="U142" s="60"/>
      <c r="V142" s="59"/>
      <c r="W142" s="61"/>
      <c r="X142" s="60"/>
      <c r="Y142" s="61"/>
      <c r="Z142" s="61"/>
      <c r="AA142" s="61"/>
    </row>
    <row r="143" spans="1:27" s="3" customFormat="1" ht="15" customHeight="1">
      <c r="A143" s="53" t="s">
        <v>465</v>
      </c>
      <c r="B143" s="62" t="s">
        <v>466</v>
      </c>
      <c r="C143" s="63" t="s">
        <v>184</v>
      </c>
      <c r="D143" s="134" t="s">
        <v>467</v>
      </c>
      <c r="E143" s="100">
        <v>1990</v>
      </c>
      <c r="F143" s="53" t="s">
        <v>49</v>
      </c>
      <c r="G143" s="53" t="s">
        <v>156</v>
      </c>
      <c r="H143" s="28">
        <f>L143+N143+O143+Q143+S143+Z143+AA143</f>
        <v>0</v>
      </c>
      <c r="I143" s="29">
        <f>M143+P143+U143++V143+Y143</f>
        <v>0</v>
      </c>
      <c r="J143" s="15">
        <f>R143+T143+W143+X143</f>
        <v>38</v>
      </c>
      <c r="K143" s="58">
        <f>SUM(L143:AA143)</f>
        <v>38</v>
      </c>
      <c r="L143" s="53"/>
      <c r="M143" s="95"/>
      <c r="N143" s="95"/>
      <c r="O143" s="53"/>
      <c r="P143" s="53"/>
      <c r="Q143" s="53"/>
      <c r="R143" s="53"/>
      <c r="S143" s="70"/>
      <c r="T143" s="59">
        <v>38</v>
      </c>
      <c r="U143" s="89"/>
      <c r="V143" s="53"/>
      <c r="W143" s="67"/>
      <c r="X143" s="70"/>
      <c r="Y143" s="67"/>
      <c r="Z143" s="67"/>
      <c r="AA143" s="67"/>
    </row>
    <row r="144" spans="1:27" s="3" customFormat="1" ht="15" customHeight="1">
      <c r="A144" s="53" t="s">
        <v>468</v>
      </c>
      <c r="B144" s="62" t="s">
        <v>469</v>
      </c>
      <c r="C144" s="64" t="s">
        <v>417</v>
      </c>
      <c r="D144" s="64"/>
      <c r="E144" s="126">
        <v>1976</v>
      </c>
      <c r="F144" s="53" t="s">
        <v>70</v>
      </c>
      <c r="G144" s="53" t="s">
        <v>174</v>
      </c>
      <c r="H144" s="28">
        <f>L144+N144+O144+Q144+S144+Z144+AA144</f>
        <v>0</v>
      </c>
      <c r="I144" s="29">
        <f>M144+P144+U144++V144+Y144</f>
        <v>38</v>
      </c>
      <c r="J144" s="15">
        <f>R144+T144+W144+X144</f>
        <v>0</v>
      </c>
      <c r="K144" s="69">
        <f>SUM(L144:AA144)</f>
        <v>38</v>
      </c>
      <c r="L144" s="53"/>
      <c r="M144" s="95"/>
      <c r="N144" s="95"/>
      <c r="O144" s="53"/>
      <c r="P144" s="53"/>
      <c r="Q144" s="53"/>
      <c r="R144" s="53"/>
      <c r="S144" s="70"/>
      <c r="T144" s="53"/>
      <c r="U144" s="89">
        <v>38</v>
      </c>
      <c r="V144" s="53"/>
      <c r="W144" s="67"/>
      <c r="X144" s="70"/>
      <c r="Y144" s="67"/>
      <c r="Z144" s="67"/>
      <c r="AA144" s="67"/>
    </row>
    <row r="145" spans="1:27" s="3" customFormat="1" ht="15" customHeight="1">
      <c r="A145" s="53" t="s">
        <v>470</v>
      </c>
      <c r="B145" s="78" t="s">
        <v>381</v>
      </c>
      <c r="C145" s="135" t="s">
        <v>229</v>
      </c>
      <c r="D145" s="64" t="s">
        <v>471</v>
      </c>
      <c r="E145" s="136"/>
      <c r="F145" s="53"/>
      <c r="G145" s="53"/>
      <c r="H145" s="28">
        <f>L145+N145+O145+Q145+S145+Z145+AA145</f>
        <v>0</v>
      </c>
      <c r="I145" s="29">
        <f>M145+P145+U145++V145+Y145</f>
        <v>38</v>
      </c>
      <c r="J145" s="15">
        <f>R145+T145+W145+X145</f>
        <v>0</v>
      </c>
      <c r="K145" s="69">
        <f>SUM(L145:AA145)</f>
        <v>38</v>
      </c>
      <c r="L145" s="53"/>
      <c r="M145" s="95"/>
      <c r="N145" s="95"/>
      <c r="O145" s="53"/>
      <c r="P145" s="53"/>
      <c r="Q145" s="53"/>
      <c r="R145" s="53"/>
      <c r="S145" s="70"/>
      <c r="T145" s="53"/>
      <c r="U145" s="89"/>
      <c r="V145" s="59">
        <v>38</v>
      </c>
      <c r="W145" s="67"/>
      <c r="X145" s="70"/>
      <c r="Y145" s="67"/>
      <c r="Z145" s="67"/>
      <c r="AA145" s="67"/>
    </row>
    <row r="146" spans="1:27" s="3" customFormat="1" ht="15" customHeight="1">
      <c r="A146" s="53" t="s">
        <v>472</v>
      </c>
      <c r="B146" s="62" t="s">
        <v>473</v>
      </c>
      <c r="C146" s="63" t="s">
        <v>200</v>
      </c>
      <c r="D146" s="83" t="s">
        <v>474</v>
      </c>
      <c r="E146" s="132">
        <v>1971</v>
      </c>
      <c r="F146" s="53" t="s">
        <v>18</v>
      </c>
      <c r="G146" s="53" t="s">
        <v>101</v>
      </c>
      <c r="H146" s="28">
        <f>L146+N146+O146+Q146+S146+Z146+AA146</f>
        <v>37</v>
      </c>
      <c r="I146" s="29">
        <f>M146+P146+U146++V146+Y146</f>
        <v>0</v>
      </c>
      <c r="J146" s="15">
        <f>R146+T146+W146+X146</f>
        <v>0</v>
      </c>
      <c r="K146" s="58">
        <f>SUM(L146:AA146)</f>
        <v>37</v>
      </c>
      <c r="L146" s="53"/>
      <c r="M146" s="95"/>
      <c r="N146" s="95"/>
      <c r="O146" s="59"/>
      <c r="P146" s="59"/>
      <c r="Q146" s="53"/>
      <c r="R146" s="53"/>
      <c r="S146" s="103">
        <v>37</v>
      </c>
      <c r="T146" s="61"/>
      <c r="U146" s="60"/>
      <c r="V146" s="59"/>
      <c r="W146" s="61"/>
      <c r="X146" s="60"/>
      <c r="Y146" s="61"/>
      <c r="Z146" s="61"/>
      <c r="AA146" s="61"/>
    </row>
    <row r="147" spans="1:27" s="3" customFormat="1" ht="15" customHeight="1">
      <c r="A147" s="53" t="s">
        <v>475</v>
      </c>
      <c r="B147" s="62" t="s">
        <v>476</v>
      </c>
      <c r="C147" s="64" t="s">
        <v>137</v>
      </c>
      <c r="D147" s="64"/>
      <c r="E147" s="126">
        <v>1983</v>
      </c>
      <c r="F147" s="53" t="s">
        <v>70</v>
      </c>
      <c r="G147" s="53" t="s">
        <v>178</v>
      </c>
      <c r="H147" s="28">
        <f>L147+N147+O147+Q147+S147+Z147+AA147</f>
        <v>0</v>
      </c>
      <c r="I147" s="29">
        <f>M147+P147+U147++V147+Y147</f>
        <v>37</v>
      </c>
      <c r="J147" s="15">
        <f>R147+T147+W147+X147</f>
        <v>0</v>
      </c>
      <c r="K147" s="69">
        <f>SUM(L147:AA147)</f>
        <v>37</v>
      </c>
      <c r="L147" s="53"/>
      <c r="M147" s="95"/>
      <c r="N147" s="95"/>
      <c r="O147" s="53"/>
      <c r="P147" s="53"/>
      <c r="Q147" s="53"/>
      <c r="R147" s="53"/>
      <c r="S147" s="70"/>
      <c r="T147" s="53"/>
      <c r="U147" s="89">
        <v>37</v>
      </c>
      <c r="V147" s="53"/>
      <c r="W147" s="67"/>
      <c r="X147" s="70"/>
      <c r="Y147" s="67"/>
      <c r="Z147" s="67"/>
      <c r="AA147" s="67"/>
    </row>
    <row r="148" spans="1:27" s="3" customFormat="1" ht="15" customHeight="1">
      <c r="A148" s="53" t="s">
        <v>477</v>
      </c>
      <c r="B148" s="62" t="s">
        <v>478</v>
      </c>
      <c r="C148" s="63" t="s">
        <v>110</v>
      </c>
      <c r="D148" s="83" t="s">
        <v>479</v>
      </c>
      <c r="E148" s="132">
        <v>1981</v>
      </c>
      <c r="F148" s="53" t="s">
        <v>70</v>
      </c>
      <c r="G148" s="53" t="s">
        <v>182</v>
      </c>
      <c r="H148" s="28">
        <f>L148+N148+O148+Q148+S148+Z148+AA148</f>
        <v>37</v>
      </c>
      <c r="I148" s="29">
        <f>M148+P148+U148++V148+Y148</f>
        <v>0</v>
      </c>
      <c r="J148" s="15">
        <f>R148+T148+W148+X148</f>
        <v>0</v>
      </c>
      <c r="K148" s="58">
        <f>SUM(L148:AA148)</f>
        <v>37</v>
      </c>
      <c r="L148" s="53">
        <v>37</v>
      </c>
      <c r="M148" s="95"/>
      <c r="N148" s="95"/>
      <c r="O148" s="59"/>
      <c r="P148" s="59"/>
      <c r="Q148" s="53"/>
      <c r="R148" s="53"/>
      <c r="S148" s="60"/>
      <c r="T148" s="61"/>
      <c r="U148" s="60"/>
      <c r="V148" s="59"/>
      <c r="W148" s="61"/>
      <c r="X148" s="60"/>
      <c r="Y148" s="61"/>
      <c r="Z148" s="61"/>
      <c r="AA148" s="61"/>
    </row>
    <row r="149" spans="1:27" s="3" customFormat="1" ht="15" customHeight="1">
      <c r="A149" s="53" t="s">
        <v>480</v>
      </c>
      <c r="B149" s="78" t="s">
        <v>481</v>
      </c>
      <c r="C149" s="64" t="s">
        <v>482</v>
      </c>
      <c r="D149" s="72" t="s">
        <v>483</v>
      </c>
      <c r="E149" s="127"/>
      <c r="F149" s="53"/>
      <c r="G149" s="53"/>
      <c r="H149" s="28">
        <f>L149+N149+O149+Q149+S149+Z149+AA149</f>
        <v>0</v>
      </c>
      <c r="I149" s="29">
        <f>M149+P149+U149++V149+Y149</f>
        <v>37</v>
      </c>
      <c r="J149" s="15">
        <f>R149+T149+W149+X149</f>
        <v>0</v>
      </c>
      <c r="K149" s="69">
        <f>SUM(L149:AA149)</f>
        <v>37</v>
      </c>
      <c r="L149" s="53"/>
      <c r="M149" s="95"/>
      <c r="N149" s="95"/>
      <c r="O149" s="53"/>
      <c r="P149" s="53"/>
      <c r="Q149" s="53"/>
      <c r="R149" s="53"/>
      <c r="S149" s="70"/>
      <c r="T149" s="53"/>
      <c r="U149" s="89"/>
      <c r="V149" s="59">
        <v>37</v>
      </c>
      <c r="W149" s="67"/>
      <c r="X149" s="70"/>
      <c r="Y149" s="67"/>
      <c r="Z149" s="67"/>
      <c r="AA149" s="67"/>
    </row>
    <row r="150" spans="1:29" s="3" customFormat="1" ht="15" customHeight="1">
      <c r="A150" s="53" t="s">
        <v>484</v>
      </c>
      <c r="B150" s="62" t="s">
        <v>485</v>
      </c>
      <c r="C150" s="63" t="s">
        <v>188</v>
      </c>
      <c r="D150" s="64" t="s">
        <v>486</v>
      </c>
      <c r="E150" s="112">
        <v>1969</v>
      </c>
      <c r="F150" s="53" t="s">
        <v>18</v>
      </c>
      <c r="G150" s="53" t="s">
        <v>104</v>
      </c>
      <c r="H150" s="28">
        <f>L150+N150+O150+Q150+S150+Z150+AA150</f>
        <v>36</v>
      </c>
      <c r="I150" s="29">
        <f>M150+P150+U150++V150+Y150</f>
        <v>0</v>
      </c>
      <c r="J150" s="15">
        <f>R150+T150+W150+X150</f>
        <v>0</v>
      </c>
      <c r="K150" s="58">
        <f>SUM(L150:AA150)</f>
        <v>36</v>
      </c>
      <c r="L150" s="53"/>
      <c r="M150" s="95"/>
      <c r="N150" s="95">
        <v>36</v>
      </c>
      <c r="O150" s="59"/>
      <c r="P150" s="59"/>
      <c r="Q150" s="53"/>
      <c r="R150" s="53"/>
      <c r="S150" s="60"/>
      <c r="T150" s="61"/>
      <c r="U150" s="60"/>
      <c r="V150" s="59"/>
      <c r="W150" s="61"/>
      <c r="X150" s="60"/>
      <c r="Y150" s="61"/>
      <c r="Z150" s="61"/>
      <c r="AA150" s="61"/>
      <c r="AB150" s="4"/>
      <c r="AC150" s="4"/>
    </row>
    <row r="151" spans="1:27" s="3" customFormat="1" ht="15" customHeight="1">
      <c r="A151" s="53" t="s">
        <v>487</v>
      </c>
      <c r="B151" s="62" t="s">
        <v>488</v>
      </c>
      <c r="C151" s="64" t="s">
        <v>158</v>
      </c>
      <c r="D151" s="64"/>
      <c r="E151" s="126">
        <v>1973</v>
      </c>
      <c r="F151" s="53" t="s">
        <v>18</v>
      </c>
      <c r="G151" s="53" t="s">
        <v>108</v>
      </c>
      <c r="H151" s="28">
        <f>L151+N151+O151+Q151+S151+Z151+AA151</f>
        <v>0</v>
      </c>
      <c r="I151" s="29">
        <f>M151+P151+U151++V151+Y151</f>
        <v>36</v>
      </c>
      <c r="J151" s="15">
        <f>R151+T151+W151+X151</f>
        <v>0</v>
      </c>
      <c r="K151" s="69">
        <f>SUM(L151:AA151)</f>
        <v>36</v>
      </c>
      <c r="L151" s="53"/>
      <c r="M151" s="95"/>
      <c r="N151" s="95"/>
      <c r="O151" s="53"/>
      <c r="P151" s="53"/>
      <c r="Q151" s="53"/>
      <c r="R151" s="53"/>
      <c r="S151" s="70"/>
      <c r="T151" s="67"/>
      <c r="U151" s="89">
        <v>36</v>
      </c>
      <c r="V151" s="53"/>
      <c r="W151" s="67"/>
      <c r="X151" s="70"/>
      <c r="Y151" s="67"/>
      <c r="Z151" s="67"/>
      <c r="AA151" s="67"/>
    </row>
    <row r="152" spans="1:27" s="3" customFormat="1" ht="15" customHeight="1">
      <c r="A152" s="53" t="s">
        <v>489</v>
      </c>
      <c r="B152" s="62" t="s">
        <v>490</v>
      </c>
      <c r="C152" s="63" t="s">
        <v>188</v>
      </c>
      <c r="D152" s="83" t="s">
        <v>491</v>
      </c>
      <c r="E152" s="132">
        <v>1989</v>
      </c>
      <c r="F152" s="53" t="s">
        <v>49</v>
      </c>
      <c r="G152" s="53" t="s">
        <v>160</v>
      </c>
      <c r="H152" s="28">
        <f>L152+N152+O152+Q152+S152+Z152+AA152</f>
        <v>36</v>
      </c>
      <c r="I152" s="29">
        <f>M152+P152+U152++V152+Y152</f>
        <v>0</v>
      </c>
      <c r="J152" s="15">
        <f>R152+T152+W152+X152</f>
        <v>0</v>
      </c>
      <c r="K152" s="58">
        <f>SUM(L152:AA152)</f>
        <v>36</v>
      </c>
      <c r="L152" s="53"/>
      <c r="M152" s="95"/>
      <c r="N152" s="95"/>
      <c r="O152" s="59"/>
      <c r="P152" s="59"/>
      <c r="Q152" s="53"/>
      <c r="R152" s="53"/>
      <c r="S152" s="103">
        <v>36</v>
      </c>
      <c r="T152" s="61"/>
      <c r="U152" s="60"/>
      <c r="V152" s="59"/>
      <c r="W152" s="61"/>
      <c r="X152" s="60"/>
      <c r="Y152" s="61"/>
      <c r="Z152" s="61"/>
      <c r="AA152" s="61"/>
    </row>
    <row r="153" spans="1:27" s="3" customFormat="1" ht="15" customHeight="1">
      <c r="A153" s="53" t="s">
        <v>492</v>
      </c>
      <c r="B153" s="54" t="s">
        <v>493</v>
      </c>
      <c r="C153" s="55" t="s">
        <v>63</v>
      </c>
      <c r="D153" s="56" t="s">
        <v>494</v>
      </c>
      <c r="E153" s="137">
        <v>1987</v>
      </c>
      <c r="F153" s="53" t="s">
        <v>49</v>
      </c>
      <c r="G153" s="53" t="s">
        <v>164</v>
      </c>
      <c r="H153" s="28">
        <f>L153+N153+O153+Q153+S153+Z153+AA153</f>
        <v>36</v>
      </c>
      <c r="I153" s="29">
        <f>M153+P153+U153++V153+Y153</f>
        <v>0</v>
      </c>
      <c r="J153" s="15">
        <f>R153+T153+W153+X153</f>
        <v>0</v>
      </c>
      <c r="K153" s="58">
        <f>SUM(L153:AA153)</f>
        <v>36</v>
      </c>
      <c r="L153" s="53">
        <v>36</v>
      </c>
      <c r="M153" s="95"/>
      <c r="N153" s="95"/>
      <c r="O153" s="59"/>
      <c r="P153" s="59"/>
      <c r="Q153" s="53"/>
      <c r="R153" s="53"/>
      <c r="S153" s="60"/>
      <c r="T153" s="61"/>
      <c r="U153" s="60"/>
      <c r="V153" s="59"/>
      <c r="W153" s="61"/>
      <c r="X153" s="60"/>
      <c r="Y153" s="61"/>
      <c r="Z153" s="61"/>
      <c r="AA153" s="61"/>
    </row>
    <row r="154" spans="1:27" s="3" customFormat="1" ht="15" customHeight="1">
      <c r="A154" s="53" t="s">
        <v>495</v>
      </c>
      <c r="B154" s="77" t="s">
        <v>496</v>
      </c>
      <c r="C154" s="72" t="s">
        <v>395</v>
      </c>
      <c r="D154" s="78" t="s">
        <v>107</v>
      </c>
      <c r="E154" s="137">
        <v>1991</v>
      </c>
      <c r="F154" s="53" t="s">
        <v>49</v>
      </c>
      <c r="G154" s="53" t="s">
        <v>167</v>
      </c>
      <c r="H154" s="28">
        <f>L154+N154+O154+Q154+S154+Z154+AA154</f>
        <v>36</v>
      </c>
      <c r="I154" s="29">
        <f>M154+P154+U154++V154+Y154</f>
        <v>0</v>
      </c>
      <c r="J154" s="15">
        <f>R154+T154+W154+X154</f>
        <v>0</v>
      </c>
      <c r="K154" s="58">
        <f>SUM(L154:AA154)</f>
        <v>36</v>
      </c>
      <c r="L154" s="53"/>
      <c r="M154" s="95"/>
      <c r="N154" s="95"/>
      <c r="O154" s="59">
        <v>36</v>
      </c>
      <c r="P154" s="59"/>
      <c r="Q154" s="53"/>
      <c r="R154" s="53"/>
      <c r="S154" s="60"/>
      <c r="T154" s="61"/>
      <c r="U154" s="60"/>
      <c r="V154" s="59"/>
      <c r="W154" s="61"/>
      <c r="X154" s="60"/>
      <c r="Y154" s="61"/>
      <c r="Z154" s="61"/>
      <c r="AA154" s="61"/>
    </row>
    <row r="155" spans="1:29" s="3" customFormat="1" ht="15" customHeight="1">
      <c r="A155" s="53" t="s">
        <v>497</v>
      </c>
      <c r="B155" s="62" t="s">
        <v>498</v>
      </c>
      <c r="C155" s="84" t="s">
        <v>499</v>
      </c>
      <c r="D155" s="138"/>
      <c r="E155" s="128">
        <v>1989</v>
      </c>
      <c r="F155" s="53" t="s">
        <v>49</v>
      </c>
      <c r="G155" s="53" t="s">
        <v>169</v>
      </c>
      <c r="H155" s="28">
        <f>L155+N155+O155+Q155+S155+Z155+AA155</f>
        <v>36</v>
      </c>
      <c r="I155" s="29">
        <f>M155+P155+U155++V155+Y155</f>
        <v>0</v>
      </c>
      <c r="J155" s="15">
        <f>R155+T155+W155+X155</f>
        <v>0</v>
      </c>
      <c r="K155" s="58">
        <f>SUM(L155:AA155)</f>
        <v>36</v>
      </c>
      <c r="L155" s="53"/>
      <c r="M155" s="95"/>
      <c r="N155" s="95"/>
      <c r="O155" s="59"/>
      <c r="P155" s="59"/>
      <c r="Q155" s="59">
        <v>36</v>
      </c>
      <c r="R155" s="53"/>
      <c r="S155" s="60"/>
      <c r="T155" s="61"/>
      <c r="U155" s="60"/>
      <c r="V155" s="59"/>
      <c r="W155" s="61"/>
      <c r="X155" s="60"/>
      <c r="Y155" s="61"/>
      <c r="Z155" s="61"/>
      <c r="AA155" s="61"/>
      <c r="AB155" s="4"/>
      <c r="AC155" s="4"/>
    </row>
    <row r="156" spans="1:27" s="3" customFormat="1" ht="15" customHeight="1">
      <c r="A156" s="53" t="s">
        <v>500</v>
      </c>
      <c r="B156" s="62" t="s">
        <v>501</v>
      </c>
      <c r="C156" s="63" t="s">
        <v>200</v>
      </c>
      <c r="D156" s="77" t="s">
        <v>337</v>
      </c>
      <c r="E156" s="100">
        <v>1974</v>
      </c>
      <c r="F156" s="53" t="s">
        <v>70</v>
      </c>
      <c r="G156" s="53" t="s">
        <v>186</v>
      </c>
      <c r="H156" s="28">
        <f>L156+N156+O156+Q156+S156+Z156+AA156</f>
        <v>0</v>
      </c>
      <c r="I156" s="29">
        <f>M156+P156+U156++V156+Y156</f>
        <v>0</v>
      </c>
      <c r="J156" s="15">
        <f>R156+T156+W156+X156</f>
        <v>36</v>
      </c>
      <c r="K156" s="58">
        <f>SUM(L156:AA156)</f>
        <v>36</v>
      </c>
      <c r="L156" s="53"/>
      <c r="M156" s="95"/>
      <c r="N156" s="95"/>
      <c r="O156" s="53"/>
      <c r="P156" s="53"/>
      <c r="Q156" s="53"/>
      <c r="R156" s="53"/>
      <c r="S156" s="70"/>
      <c r="T156" s="59">
        <v>36</v>
      </c>
      <c r="U156" s="89"/>
      <c r="V156" s="53"/>
      <c r="W156" s="67"/>
      <c r="X156" s="70"/>
      <c r="Y156" s="67"/>
      <c r="Z156" s="67"/>
      <c r="AA156" s="67"/>
    </row>
    <row r="157" spans="1:27" s="3" customFormat="1" ht="15" customHeight="1">
      <c r="A157" s="53" t="s">
        <v>502</v>
      </c>
      <c r="B157" s="78" t="s">
        <v>503</v>
      </c>
      <c r="C157" s="64" t="s">
        <v>188</v>
      </c>
      <c r="D157" s="64"/>
      <c r="E157" s="127"/>
      <c r="F157" s="53"/>
      <c r="G157" s="53"/>
      <c r="H157" s="28">
        <f>L157+N157+O157+Q157+S157+Z157+AA157</f>
        <v>0</v>
      </c>
      <c r="I157" s="29">
        <f>M157+P157+U157++V157+Y157</f>
        <v>36</v>
      </c>
      <c r="J157" s="15">
        <f>R157+T157+W157+X157</f>
        <v>0</v>
      </c>
      <c r="K157" s="69">
        <f>SUM(L157:AA157)</f>
        <v>36</v>
      </c>
      <c r="L157" s="53"/>
      <c r="M157" s="95"/>
      <c r="N157" s="95"/>
      <c r="O157" s="53"/>
      <c r="P157" s="53"/>
      <c r="Q157" s="53"/>
      <c r="R157" s="53"/>
      <c r="S157" s="70"/>
      <c r="T157" s="53"/>
      <c r="U157" s="89"/>
      <c r="V157" s="59">
        <v>36</v>
      </c>
      <c r="W157" s="67"/>
      <c r="X157" s="70"/>
      <c r="Y157" s="67"/>
      <c r="Z157" s="67"/>
      <c r="AA157" s="67"/>
    </row>
    <row r="158" spans="1:29" s="3" customFormat="1" ht="15" customHeight="1">
      <c r="A158" s="53" t="s">
        <v>504</v>
      </c>
      <c r="B158" s="62" t="s">
        <v>505</v>
      </c>
      <c r="C158" s="63" t="s">
        <v>83</v>
      </c>
      <c r="D158" s="64" t="s">
        <v>494</v>
      </c>
      <c r="E158" s="127">
        <v>1993</v>
      </c>
      <c r="F158" s="53" t="s">
        <v>53</v>
      </c>
      <c r="G158" s="53" t="s">
        <v>182</v>
      </c>
      <c r="H158" s="28">
        <f>L158+N158+O158+Q158+S158+Z158+AA158</f>
        <v>35</v>
      </c>
      <c r="I158" s="29">
        <f>M158+P158+U158++V158+Y158</f>
        <v>0</v>
      </c>
      <c r="J158" s="15">
        <f>R158+T158+W158+X158</f>
        <v>0</v>
      </c>
      <c r="K158" s="58">
        <f>SUM(L158:AA158)</f>
        <v>35</v>
      </c>
      <c r="L158" s="53">
        <v>35</v>
      </c>
      <c r="M158" s="95"/>
      <c r="N158" s="95"/>
      <c r="O158" s="53"/>
      <c r="P158" s="53"/>
      <c r="Q158" s="53"/>
      <c r="R158" s="59"/>
      <c r="S158" s="60"/>
      <c r="T158" s="61"/>
      <c r="U158" s="60"/>
      <c r="V158" s="59"/>
      <c r="W158" s="61"/>
      <c r="X158" s="60"/>
      <c r="Y158" s="61"/>
      <c r="Z158" s="61"/>
      <c r="AA158" s="61"/>
      <c r="AB158" s="4"/>
      <c r="AC158" s="4"/>
    </row>
    <row r="159" spans="1:27" s="3" customFormat="1" ht="15" customHeight="1">
      <c r="A159" s="53" t="s">
        <v>506</v>
      </c>
      <c r="B159" s="62" t="s">
        <v>507</v>
      </c>
      <c r="C159" s="63" t="s">
        <v>137</v>
      </c>
      <c r="D159" s="64" t="s">
        <v>400</v>
      </c>
      <c r="E159" s="112">
        <v>1980</v>
      </c>
      <c r="F159" s="53" t="s">
        <v>70</v>
      </c>
      <c r="G159" s="53" t="s">
        <v>190</v>
      </c>
      <c r="H159" s="28">
        <f>L159+N159+O159+Q159+S159+Z159+AA159</f>
        <v>35</v>
      </c>
      <c r="I159" s="29">
        <f>M159+P159+U159++V159+Y159</f>
        <v>0</v>
      </c>
      <c r="J159" s="15">
        <f>R159+T159+W159+X159</f>
        <v>0</v>
      </c>
      <c r="K159" s="58">
        <f>SUM(L159:AA159)</f>
        <v>35</v>
      </c>
      <c r="L159" s="53"/>
      <c r="M159" s="95"/>
      <c r="N159" s="95">
        <v>35</v>
      </c>
      <c r="O159" s="59"/>
      <c r="P159" s="59"/>
      <c r="Q159" s="53"/>
      <c r="R159" s="53"/>
      <c r="S159" s="60"/>
      <c r="T159" s="61"/>
      <c r="U159" s="60"/>
      <c r="V159" s="59"/>
      <c r="W159" s="61"/>
      <c r="X159" s="60"/>
      <c r="Y159" s="61"/>
      <c r="Z159" s="61"/>
      <c r="AA159" s="61"/>
    </row>
    <row r="160" spans="1:29" s="3" customFormat="1" ht="15" customHeight="1">
      <c r="A160" s="53" t="s">
        <v>508</v>
      </c>
      <c r="B160" s="62" t="s">
        <v>509</v>
      </c>
      <c r="C160" s="64" t="s">
        <v>395</v>
      </c>
      <c r="D160" s="64"/>
      <c r="E160" s="127">
        <v>1983</v>
      </c>
      <c r="F160" s="53" t="s">
        <v>70</v>
      </c>
      <c r="G160" s="53" t="s">
        <v>194</v>
      </c>
      <c r="H160" s="28">
        <f>L160+N160+O160+Q160+S160+Z160+AA160</f>
        <v>0</v>
      </c>
      <c r="I160" s="29">
        <f>M160+P160+U160++V160+Y160</f>
        <v>35</v>
      </c>
      <c r="J160" s="15">
        <f>R160+T160+W160+X160</f>
        <v>0</v>
      </c>
      <c r="K160" s="69">
        <f>SUM(L160:AA160)</f>
        <v>35</v>
      </c>
      <c r="L160" s="53"/>
      <c r="M160" s="95"/>
      <c r="N160" s="95"/>
      <c r="O160" s="53"/>
      <c r="P160" s="53"/>
      <c r="Q160" s="53"/>
      <c r="R160" s="53"/>
      <c r="S160" s="70"/>
      <c r="T160" s="53"/>
      <c r="U160" s="89">
        <v>35</v>
      </c>
      <c r="V160" s="53"/>
      <c r="W160" s="67"/>
      <c r="X160" s="70"/>
      <c r="Y160" s="67"/>
      <c r="Z160" s="67"/>
      <c r="AA160" s="67"/>
      <c r="AB160" s="4"/>
      <c r="AC160" s="4"/>
    </row>
    <row r="161" spans="1:27" s="3" customFormat="1" ht="15" customHeight="1">
      <c r="A161" s="53" t="s">
        <v>510</v>
      </c>
      <c r="B161" s="71" t="s">
        <v>511</v>
      </c>
      <c r="C161" s="63" t="s">
        <v>276</v>
      </c>
      <c r="D161" s="77" t="s">
        <v>512</v>
      </c>
      <c r="E161" s="100">
        <v>1959</v>
      </c>
      <c r="F161" s="53" t="s">
        <v>127</v>
      </c>
      <c r="G161" s="53" t="s">
        <v>40</v>
      </c>
      <c r="H161" s="28">
        <f>L161+N161+O161+Q161+S161+Z161+AA161</f>
        <v>0</v>
      </c>
      <c r="I161" s="29">
        <f>M161+P161+U161++V161+Y161</f>
        <v>0</v>
      </c>
      <c r="J161" s="15">
        <f>R161+T161+W161+X161</f>
        <v>35</v>
      </c>
      <c r="K161" s="58">
        <f>SUM(L161:AA161)</f>
        <v>35</v>
      </c>
      <c r="L161" s="53"/>
      <c r="M161" s="95"/>
      <c r="N161" s="95"/>
      <c r="O161" s="59"/>
      <c r="P161" s="59"/>
      <c r="Q161" s="53"/>
      <c r="R161" s="53"/>
      <c r="S161" s="60"/>
      <c r="T161" s="59">
        <v>35</v>
      </c>
      <c r="U161" s="60"/>
      <c r="V161" s="59"/>
      <c r="W161" s="61"/>
      <c r="X161" s="60"/>
      <c r="Y161" s="61"/>
      <c r="Z161" s="61"/>
      <c r="AA161" s="61"/>
    </row>
    <row r="162" spans="1:27" s="3" customFormat="1" ht="15" customHeight="1">
      <c r="A162" s="53" t="s">
        <v>513</v>
      </c>
      <c r="B162" s="78" t="s">
        <v>514</v>
      </c>
      <c r="C162" s="64" t="s">
        <v>188</v>
      </c>
      <c r="D162" s="64"/>
      <c r="E162" s="127"/>
      <c r="F162" s="53"/>
      <c r="G162" s="53"/>
      <c r="H162" s="28">
        <f>L162+N162+O162+Q162+S162+Z162+AA162</f>
        <v>0</v>
      </c>
      <c r="I162" s="29">
        <f>M162+P162+U162++V162+Y162</f>
        <v>35</v>
      </c>
      <c r="J162" s="15">
        <f>R162+T162+W162+X162</f>
        <v>0</v>
      </c>
      <c r="K162" s="69">
        <f>SUM(L162:AA162)</f>
        <v>35</v>
      </c>
      <c r="L162" s="53"/>
      <c r="M162" s="95"/>
      <c r="N162" s="95"/>
      <c r="O162" s="53"/>
      <c r="P162" s="53"/>
      <c r="Q162" s="53"/>
      <c r="R162" s="53"/>
      <c r="S162" s="70"/>
      <c r="T162" s="53"/>
      <c r="U162" s="89"/>
      <c r="V162" s="59">
        <v>35</v>
      </c>
      <c r="W162" s="67"/>
      <c r="X162" s="70"/>
      <c r="Y162" s="67"/>
      <c r="Z162" s="67"/>
      <c r="AA162" s="67"/>
    </row>
    <row r="163" spans="1:29" s="3" customFormat="1" ht="15" customHeight="1">
      <c r="A163" s="53" t="s">
        <v>515</v>
      </c>
      <c r="B163" s="77" t="s">
        <v>516</v>
      </c>
      <c r="C163" s="72" t="s">
        <v>176</v>
      </c>
      <c r="D163" s="78" t="s">
        <v>517</v>
      </c>
      <c r="E163" s="137"/>
      <c r="F163" s="53"/>
      <c r="G163" s="53"/>
      <c r="H163" s="28">
        <f>L163+N163+O163+Q163+S163+Z163+AA163</f>
        <v>35</v>
      </c>
      <c r="I163" s="29">
        <f>M163+P163+U163++V163+Y163</f>
        <v>0</v>
      </c>
      <c r="J163" s="15">
        <f>R163+T163+W163+X163</f>
        <v>0</v>
      </c>
      <c r="K163" s="58">
        <f>SUM(L163:AA163)</f>
        <v>35</v>
      </c>
      <c r="L163" s="53"/>
      <c r="M163" s="95"/>
      <c r="N163" s="95"/>
      <c r="O163" s="59">
        <v>35</v>
      </c>
      <c r="P163" s="59"/>
      <c r="Q163" s="53"/>
      <c r="R163" s="53"/>
      <c r="S163" s="60"/>
      <c r="T163" s="61"/>
      <c r="U163" s="60"/>
      <c r="V163" s="59"/>
      <c r="W163" s="61"/>
      <c r="X163" s="60"/>
      <c r="Y163" s="61"/>
      <c r="Z163" s="61"/>
      <c r="AA163" s="61"/>
      <c r="AB163" s="4"/>
      <c r="AC163" s="4"/>
    </row>
    <row r="164" spans="1:27" s="3" customFormat="1" ht="15" customHeight="1">
      <c r="A164" s="53" t="s">
        <v>518</v>
      </c>
      <c r="B164" s="62" t="s">
        <v>519</v>
      </c>
      <c r="C164" s="64" t="s">
        <v>99</v>
      </c>
      <c r="D164" s="64"/>
      <c r="E164" s="126">
        <v>1994</v>
      </c>
      <c r="F164" s="53" t="s">
        <v>53</v>
      </c>
      <c r="G164" s="53" t="s">
        <v>186</v>
      </c>
      <c r="H164" s="28">
        <f>L164+N164+O164+Q164+S164+Z164+AA164</f>
        <v>0</v>
      </c>
      <c r="I164" s="29">
        <f>M164+P164+U164++V164+Y164</f>
        <v>34</v>
      </c>
      <c r="J164" s="15">
        <f>R164+T164+W164+X164</f>
        <v>0</v>
      </c>
      <c r="K164" s="69">
        <f>SUM(L164:AA164)</f>
        <v>34</v>
      </c>
      <c r="L164" s="53"/>
      <c r="M164" s="95"/>
      <c r="N164" s="95"/>
      <c r="O164" s="53"/>
      <c r="P164" s="53"/>
      <c r="Q164" s="53"/>
      <c r="R164" s="53"/>
      <c r="S164" s="70"/>
      <c r="T164" s="53"/>
      <c r="U164" s="89">
        <v>34</v>
      </c>
      <c r="V164" s="53"/>
      <c r="W164" s="67"/>
      <c r="X164" s="70"/>
      <c r="Y164" s="67"/>
      <c r="Z164" s="67"/>
      <c r="AA164" s="67"/>
    </row>
    <row r="165" spans="1:27" s="3" customFormat="1" ht="15" customHeight="1">
      <c r="A165" s="53" t="s">
        <v>520</v>
      </c>
      <c r="B165" s="62" t="s">
        <v>248</v>
      </c>
      <c r="C165" s="63" t="s">
        <v>154</v>
      </c>
      <c r="D165" s="64" t="s">
        <v>406</v>
      </c>
      <c r="E165" s="137">
        <v>1993</v>
      </c>
      <c r="F165" s="53" t="s">
        <v>49</v>
      </c>
      <c r="G165" s="53" t="s">
        <v>171</v>
      </c>
      <c r="H165" s="28">
        <f>L165+N165+O165+Q165+S165+Z165+AA165</f>
        <v>34</v>
      </c>
      <c r="I165" s="29">
        <f>M165+P165+U165++V165+Y165</f>
        <v>0</v>
      </c>
      <c r="J165" s="15">
        <f>R165+T165+W165+X165</f>
        <v>0</v>
      </c>
      <c r="K165" s="58">
        <f>SUM(L165:AA165)</f>
        <v>34</v>
      </c>
      <c r="L165" s="53"/>
      <c r="M165" s="95"/>
      <c r="N165" s="95">
        <v>34</v>
      </c>
      <c r="O165" s="59"/>
      <c r="P165" s="59"/>
      <c r="Q165" s="53"/>
      <c r="R165" s="53"/>
      <c r="S165" s="60"/>
      <c r="T165" s="61"/>
      <c r="U165" s="60"/>
      <c r="V165" s="59"/>
      <c r="W165" s="61"/>
      <c r="X165" s="60"/>
      <c r="Y165" s="61"/>
      <c r="Z165" s="61"/>
      <c r="AA165" s="61"/>
    </row>
    <row r="166" spans="1:27" s="3" customFormat="1" ht="15" customHeight="1">
      <c r="A166" s="53" t="s">
        <v>521</v>
      </c>
      <c r="B166" s="71" t="s">
        <v>522</v>
      </c>
      <c r="C166" s="73" t="s">
        <v>140</v>
      </c>
      <c r="D166" s="73" t="s">
        <v>148</v>
      </c>
      <c r="E166" s="137">
        <v>1985</v>
      </c>
      <c r="F166" s="53" t="s">
        <v>49</v>
      </c>
      <c r="G166" s="53" t="s">
        <v>174</v>
      </c>
      <c r="H166" s="28">
        <f>L166+N166+O166+Q166+S166+Z166+AA166</f>
        <v>34</v>
      </c>
      <c r="I166" s="29">
        <f>M166+P166+U166++V166+Y166</f>
        <v>0</v>
      </c>
      <c r="J166" s="15">
        <f>R166+T166+W166+X166</f>
        <v>0</v>
      </c>
      <c r="K166" s="58">
        <f>SUM(L166:AA166)</f>
        <v>34</v>
      </c>
      <c r="L166" s="53"/>
      <c r="M166" s="95"/>
      <c r="N166" s="95"/>
      <c r="O166" s="59">
        <v>34</v>
      </c>
      <c r="P166" s="59"/>
      <c r="Q166" s="53"/>
      <c r="R166" s="53"/>
      <c r="S166" s="60"/>
      <c r="T166" s="61"/>
      <c r="U166" s="60"/>
      <c r="V166" s="59"/>
      <c r="W166" s="61"/>
      <c r="X166" s="60"/>
      <c r="Y166" s="61"/>
      <c r="Z166" s="61"/>
      <c r="AA166" s="61"/>
    </row>
    <row r="167" spans="1:27" s="3" customFormat="1" ht="15" customHeight="1">
      <c r="A167" s="53" t="s">
        <v>523</v>
      </c>
      <c r="B167" s="62" t="s">
        <v>524</v>
      </c>
      <c r="C167" s="63" t="s">
        <v>77</v>
      </c>
      <c r="D167" s="62" t="s">
        <v>257</v>
      </c>
      <c r="E167" s="139">
        <v>1990</v>
      </c>
      <c r="F167" s="53" t="s">
        <v>49</v>
      </c>
      <c r="G167" s="53" t="s">
        <v>178</v>
      </c>
      <c r="H167" s="28">
        <f>L167+N167+O167+Q167+S167+Z167+AA167</f>
        <v>34</v>
      </c>
      <c r="I167" s="29">
        <f>M167+P167+U167++V167+Y167</f>
        <v>0</v>
      </c>
      <c r="J167" s="15">
        <f>R167+T167+W167+X167</f>
        <v>0</v>
      </c>
      <c r="K167" s="58">
        <f>SUM(L167:AA167)</f>
        <v>34</v>
      </c>
      <c r="L167" s="53"/>
      <c r="M167" s="95"/>
      <c r="N167" s="95"/>
      <c r="O167" s="59"/>
      <c r="P167" s="59"/>
      <c r="Q167" s="53"/>
      <c r="R167" s="53"/>
      <c r="S167" s="103">
        <v>34</v>
      </c>
      <c r="T167" s="61"/>
      <c r="U167" s="60"/>
      <c r="V167" s="59"/>
      <c r="W167" s="61"/>
      <c r="X167" s="60"/>
      <c r="Y167" s="61"/>
      <c r="Z167" s="61"/>
      <c r="AA167" s="61"/>
    </row>
    <row r="168" spans="1:27" s="3" customFormat="1" ht="15" customHeight="1">
      <c r="A168" s="53" t="s">
        <v>525</v>
      </c>
      <c r="B168" s="62" t="s">
        <v>526</v>
      </c>
      <c r="C168" s="63" t="s">
        <v>137</v>
      </c>
      <c r="D168" s="77" t="s">
        <v>527</v>
      </c>
      <c r="E168" s="140">
        <v>1980</v>
      </c>
      <c r="F168" s="53" t="s">
        <v>70</v>
      </c>
      <c r="G168" s="53" t="s">
        <v>198</v>
      </c>
      <c r="H168" s="28">
        <f>L168+N168+O168+Q168+S168+Z168+AA168</f>
        <v>0</v>
      </c>
      <c r="I168" s="29">
        <f>M168+P168+U168++V168+Y168</f>
        <v>0</v>
      </c>
      <c r="J168" s="15">
        <f>R168+T168+W168+X168</f>
        <v>34</v>
      </c>
      <c r="K168" s="58">
        <f>SUM(L168:AA168)</f>
        <v>34</v>
      </c>
      <c r="L168" s="53"/>
      <c r="M168" s="95"/>
      <c r="N168" s="95"/>
      <c r="O168" s="53"/>
      <c r="P168" s="53"/>
      <c r="Q168" s="53"/>
      <c r="R168" s="53"/>
      <c r="S168" s="70"/>
      <c r="T168" s="59">
        <v>34</v>
      </c>
      <c r="U168" s="89"/>
      <c r="V168" s="53"/>
      <c r="W168" s="67"/>
      <c r="X168" s="70"/>
      <c r="Y168" s="67"/>
      <c r="Z168" s="67"/>
      <c r="AA168" s="67"/>
    </row>
    <row r="169" spans="1:27" s="3" customFormat="1" ht="15" customHeight="1">
      <c r="A169" s="53" t="s">
        <v>528</v>
      </c>
      <c r="B169" s="54" t="s">
        <v>529</v>
      </c>
      <c r="C169" s="55" t="s">
        <v>158</v>
      </c>
      <c r="D169" s="68" t="s">
        <v>530</v>
      </c>
      <c r="E169" s="57">
        <v>1978</v>
      </c>
      <c r="F169" s="95" t="s">
        <v>70</v>
      </c>
      <c r="G169" s="53" t="s">
        <v>202</v>
      </c>
      <c r="H169" s="28">
        <f>L169+N169+O169+Q169+S169+Z169+AA169</f>
        <v>34</v>
      </c>
      <c r="I169" s="29">
        <f>M169+P169+U169++V169+Y169</f>
        <v>0</v>
      </c>
      <c r="J169" s="15">
        <f>R169+T169+W169+X169</f>
        <v>0</v>
      </c>
      <c r="K169" s="58">
        <f>SUM(L169:AA169)</f>
        <v>34</v>
      </c>
      <c r="L169" s="53">
        <v>34</v>
      </c>
      <c r="M169" s="95"/>
      <c r="N169" s="141"/>
      <c r="O169" s="59"/>
      <c r="P169" s="139"/>
      <c r="Q169" s="53"/>
      <c r="R169" s="53"/>
      <c r="S169" s="60"/>
      <c r="T169" s="61"/>
      <c r="U169" s="60"/>
      <c r="V169" s="59"/>
      <c r="W169" s="61"/>
      <c r="X169" s="60"/>
      <c r="Y169" s="61"/>
      <c r="Z169" s="61"/>
      <c r="AA169" s="61"/>
    </row>
    <row r="170" spans="1:27" s="3" customFormat="1" ht="15" customHeight="1">
      <c r="A170" s="53" t="s">
        <v>531</v>
      </c>
      <c r="B170" s="78" t="s">
        <v>532</v>
      </c>
      <c r="C170" s="64" t="s">
        <v>188</v>
      </c>
      <c r="D170" s="64" t="s">
        <v>533</v>
      </c>
      <c r="E170" s="67"/>
      <c r="F170" s="95"/>
      <c r="G170" s="53"/>
      <c r="H170" s="28">
        <f>L170+N170+O170+Q170+S170+Z170+AA170</f>
        <v>0</v>
      </c>
      <c r="I170" s="29">
        <f>M170+P170+U170++V170+Y170</f>
        <v>34</v>
      </c>
      <c r="J170" s="15">
        <f>R170+T170+W170+X170</f>
        <v>0</v>
      </c>
      <c r="K170" s="69">
        <f>SUM(L170:AA170)</f>
        <v>34</v>
      </c>
      <c r="L170" s="53"/>
      <c r="M170" s="95"/>
      <c r="N170" s="141"/>
      <c r="O170" s="53"/>
      <c r="P170" s="53"/>
      <c r="Q170" s="53"/>
      <c r="R170" s="53"/>
      <c r="S170" s="70"/>
      <c r="T170" s="53"/>
      <c r="U170" s="89"/>
      <c r="V170" s="59">
        <v>34</v>
      </c>
      <c r="W170" s="67"/>
      <c r="X170" s="70"/>
      <c r="Y170" s="67"/>
      <c r="Z170" s="67"/>
      <c r="AA170" s="67"/>
    </row>
    <row r="171" spans="1:27" s="3" customFormat="1" ht="15" customHeight="1">
      <c r="A171" s="53" t="s">
        <v>534</v>
      </c>
      <c r="B171" s="62" t="s">
        <v>469</v>
      </c>
      <c r="C171" s="64" t="s">
        <v>392</v>
      </c>
      <c r="D171" s="64"/>
      <c r="E171" s="88">
        <v>1997</v>
      </c>
      <c r="F171" s="95" t="s">
        <v>53</v>
      </c>
      <c r="G171" s="53" t="s">
        <v>190</v>
      </c>
      <c r="H171" s="28">
        <f>L171+N171+O171+Q171+S171+Z171+AA171</f>
        <v>0</v>
      </c>
      <c r="I171" s="29">
        <f>M171+P171+U171++V171+Y171</f>
        <v>33</v>
      </c>
      <c r="J171" s="15">
        <f>R171+T171+W171+X171</f>
        <v>0</v>
      </c>
      <c r="K171" s="69">
        <f>SUM(L171:AA171)</f>
        <v>33</v>
      </c>
      <c r="L171" s="53"/>
      <c r="M171" s="95"/>
      <c r="N171" s="141"/>
      <c r="O171" s="53"/>
      <c r="P171" s="53"/>
      <c r="Q171" s="53"/>
      <c r="R171" s="53"/>
      <c r="S171" s="70"/>
      <c r="T171" s="53"/>
      <c r="U171" s="89">
        <v>33</v>
      </c>
      <c r="V171" s="53"/>
      <c r="W171" s="67"/>
      <c r="X171" s="70"/>
      <c r="Y171" s="67"/>
      <c r="Z171" s="67"/>
      <c r="AA171" s="67"/>
    </row>
    <row r="172" spans="1:29" s="3" customFormat="1" ht="15" customHeight="1">
      <c r="A172" s="53" t="s">
        <v>535</v>
      </c>
      <c r="B172" s="62" t="s">
        <v>536</v>
      </c>
      <c r="C172" s="63" t="s">
        <v>392</v>
      </c>
      <c r="D172" s="77"/>
      <c r="E172" s="110">
        <v>1973</v>
      </c>
      <c r="F172" s="95" t="s">
        <v>18</v>
      </c>
      <c r="G172" s="53" t="s">
        <v>111</v>
      </c>
      <c r="H172" s="28">
        <f>L172+N172+O172+Q172+S172+Z172+AA172</f>
        <v>0</v>
      </c>
      <c r="I172" s="29">
        <f>M172+P172+U172++V172+Y172</f>
        <v>0</v>
      </c>
      <c r="J172" s="15">
        <f>R172+T172+W172+X172</f>
        <v>33</v>
      </c>
      <c r="K172" s="58">
        <f>SUM(L172:AA172)</f>
        <v>33</v>
      </c>
      <c r="L172" s="53"/>
      <c r="M172" s="95"/>
      <c r="N172" s="141"/>
      <c r="O172" s="59"/>
      <c r="P172" s="59"/>
      <c r="Q172" s="53"/>
      <c r="R172" s="53"/>
      <c r="S172" s="60"/>
      <c r="T172" s="59">
        <v>33</v>
      </c>
      <c r="U172" s="60"/>
      <c r="V172" s="59"/>
      <c r="W172" s="61"/>
      <c r="X172" s="60"/>
      <c r="Y172" s="61"/>
      <c r="Z172" s="61"/>
      <c r="AA172" s="61"/>
      <c r="AB172" s="4"/>
      <c r="AC172" s="4"/>
    </row>
    <row r="173" spans="1:27" s="3" customFormat="1" ht="15" customHeight="1">
      <c r="A173" s="53" t="s">
        <v>537</v>
      </c>
      <c r="B173" s="62" t="s">
        <v>538</v>
      </c>
      <c r="C173" s="64" t="s">
        <v>154</v>
      </c>
      <c r="D173" s="62" t="s">
        <v>539</v>
      </c>
      <c r="E173" s="67">
        <v>1990</v>
      </c>
      <c r="F173" s="95" t="s">
        <v>49</v>
      </c>
      <c r="G173" s="53" t="s">
        <v>182</v>
      </c>
      <c r="H173" s="28">
        <f>L173+N173+O173+Q173+S173+Z173+AA173</f>
        <v>33</v>
      </c>
      <c r="I173" s="29">
        <f>M173+P173+U173++V173+Y173</f>
        <v>0</v>
      </c>
      <c r="J173" s="15">
        <f>R173+T173+W173+X173</f>
        <v>0</v>
      </c>
      <c r="K173" s="58">
        <f>SUM(L173:AA173)</f>
        <v>33</v>
      </c>
      <c r="L173" s="53">
        <v>6</v>
      </c>
      <c r="M173" s="95"/>
      <c r="N173" s="141"/>
      <c r="O173" s="59"/>
      <c r="P173" s="59"/>
      <c r="Q173" s="53"/>
      <c r="R173" s="53"/>
      <c r="S173" s="60">
        <v>27</v>
      </c>
      <c r="T173" s="61"/>
      <c r="U173" s="60"/>
      <c r="V173" s="59"/>
      <c r="W173" s="61"/>
      <c r="X173" s="60"/>
      <c r="Y173" s="61"/>
      <c r="Z173" s="61"/>
      <c r="AA173" s="61"/>
    </row>
    <row r="174" spans="1:27" s="3" customFormat="1" ht="15" customHeight="1">
      <c r="A174" s="53" t="s">
        <v>540</v>
      </c>
      <c r="B174" s="78" t="s">
        <v>541</v>
      </c>
      <c r="C174" s="64" t="s">
        <v>249</v>
      </c>
      <c r="D174" s="72" t="s">
        <v>542</v>
      </c>
      <c r="E174" s="67"/>
      <c r="F174" s="95"/>
      <c r="G174" s="53"/>
      <c r="H174" s="28">
        <f>L174+N174+O174+Q174+S174+Z174+AA174</f>
        <v>0</v>
      </c>
      <c r="I174" s="29">
        <f>M174+P174+U174++V174+Y174</f>
        <v>33</v>
      </c>
      <c r="J174" s="15">
        <f>R174+T174+W174+X174</f>
        <v>0</v>
      </c>
      <c r="K174" s="69">
        <f>SUM(L174:AA174)</f>
        <v>33</v>
      </c>
      <c r="L174" s="53"/>
      <c r="M174" s="95"/>
      <c r="N174" s="141"/>
      <c r="O174" s="53"/>
      <c r="P174" s="53"/>
      <c r="Q174" s="53"/>
      <c r="R174" s="53"/>
      <c r="S174" s="70"/>
      <c r="T174" s="53"/>
      <c r="U174" s="89"/>
      <c r="V174" s="59">
        <v>33</v>
      </c>
      <c r="W174" s="67"/>
      <c r="X174" s="70"/>
      <c r="Y174" s="67"/>
      <c r="Z174" s="67"/>
      <c r="AA174" s="67"/>
    </row>
    <row r="175" spans="1:27" s="3" customFormat="1" ht="15" customHeight="1">
      <c r="A175" s="53" t="s">
        <v>543</v>
      </c>
      <c r="B175" s="62" t="s">
        <v>544</v>
      </c>
      <c r="C175" s="64" t="s">
        <v>58</v>
      </c>
      <c r="D175" s="64" t="s">
        <v>343</v>
      </c>
      <c r="E175" s="88">
        <v>1969</v>
      </c>
      <c r="F175" s="95" t="s">
        <v>18</v>
      </c>
      <c r="G175" s="53" t="s">
        <v>115</v>
      </c>
      <c r="H175" s="28">
        <f>L175+N175+O175+Q175+S175+Z175+AA175</f>
        <v>0</v>
      </c>
      <c r="I175" s="29">
        <f>M175+P175+U175++V175+Y175</f>
        <v>32</v>
      </c>
      <c r="J175" s="15">
        <f>R175+T175+W175+X175</f>
        <v>0</v>
      </c>
      <c r="K175" s="69">
        <f>SUM(L175:AA175)</f>
        <v>32</v>
      </c>
      <c r="L175" s="53"/>
      <c r="M175" s="95"/>
      <c r="N175" s="141"/>
      <c r="O175" s="53"/>
      <c r="P175" s="53"/>
      <c r="Q175" s="53"/>
      <c r="R175" s="53"/>
      <c r="S175" s="70"/>
      <c r="T175" s="67"/>
      <c r="U175" s="89">
        <v>32</v>
      </c>
      <c r="V175" s="53"/>
      <c r="W175" s="67"/>
      <c r="X175" s="70"/>
      <c r="Y175" s="67"/>
      <c r="Z175" s="67"/>
      <c r="AA175" s="67"/>
    </row>
    <row r="176" spans="1:27" s="3" customFormat="1" ht="15" customHeight="1">
      <c r="A176" s="53" t="s">
        <v>545</v>
      </c>
      <c r="B176" s="77" t="s">
        <v>546</v>
      </c>
      <c r="C176" s="72" t="s">
        <v>276</v>
      </c>
      <c r="D176" s="72" t="s">
        <v>547</v>
      </c>
      <c r="E176" s="57">
        <v>1973</v>
      </c>
      <c r="F176" s="95" t="s">
        <v>18</v>
      </c>
      <c r="G176" s="53" t="s">
        <v>119</v>
      </c>
      <c r="H176" s="28">
        <f>L176+N176+O176+Q176+S176+Z176+AA176</f>
        <v>32</v>
      </c>
      <c r="I176" s="29">
        <f>M176+P176+U176++V176+Y176</f>
        <v>0</v>
      </c>
      <c r="J176" s="15">
        <f>R176+T176+W176+X176</f>
        <v>0</v>
      </c>
      <c r="K176" s="58">
        <f>SUM(L176:AA176)</f>
        <v>32</v>
      </c>
      <c r="L176" s="53"/>
      <c r="M176" s="95"/>
      <c r="N176" s="141"/>
      <c r="O176" s="59">
        <v>32</v>
      </c>
      <c r="P176" s="59"/>
      <c r="Q176" s="53"/>
      <c r="R176" s="53"/>
      <c r="S176" s="60"/>
      <c r="T176" s="61"/>
      <c r="U176" s="60"/>
      <c r="V176" s="59"/>
      <c r="W176" s="61"/>
      <c r="X176" s="60"/>
      <c r="Y176" s="61"/>
      <c r="Z176" s="61"/>
      <c r="AA176" s="61"/>
    </row>
    <row r="177" spans="1:29" s="3" customFormat="1" ht="15" customHeight="1">
      <c r="A177" s="53" t="s">
        <v>548</v>
      </c>
      <c r="B177" s="62" t="s">
        <v>549</v>
      </c>
      <c r="C177" s="63" t="s">
        <v>95</v>
      </c>
      <c r="D177" s="83" t="s">
        <v>550</v>
      </c>
      <c r="E177" s="57">
        <v>1971</v>
      </c>
      <c r="F177" s="95" t="s">
        <v>18</v>
      </c>
      <c r="G177" s="53" t="s">
        <v>123</v>
      </c>
      <c r="H177" s="28">
        <f>L177+N177+O177+Q177+S177+Z177+AA177</f>
        <v>32</v>
      </c>
      <c r="I177" s="29">
        <f>M177+P177+U177++V177+Y177</f>
        <v>0</v>
      </c>
      <c r="J177" s="15">
        <f>R177+T177+W177+X177</f>
        <v>0</v>
      </c>
      <c r="K177" s="58">
        <f>SUM(L177:AA177)</f>
        <v>32</v>
      </c>
      <c r="L177" s="53">
        <v>32</v>
      </c>
      <c r="M177" s="95"/>
      <c r="N177" s="141"/>
      <c r="O177" s="59"/>
      <c r="P177" s="59"/>
      <c r="Q177" s="53"/>
      <c r="R177" s="53"/>
      <c r="S177" s="60"/>
      <c r="T177" s="61"/>
      <c r="U177" s="60"/>
      <c r="V177" s="59"/>
      <c r="W177" s="61"/>
      <c r="X177" s="60"/>
      <c r="Y177" s="61"/>
      <c r="Z177" s="61"/>
      <c r="AA177" s="61"/>
      <c r="AB177" s="4"/>
      <c r="AC177" s="4"/>
    </row>
    <row r="178" spans="1:27" s="3" customFormat="1" ht="15" customHeight="1">
      <c r="A178" s="53" t="s">
        <v>551</v>
      </c>
      <c r="B178" s="62" t="s">
        <v>552</v>
      </c>
      <c r="C178" s="63" t="s">
        <v>106</v>
      </c>
      <c r="D178" s="64"/>
      <c r="E178" s="67">
        <v>1988</v>
      </c>
      <c r="F178" s="95" t="s">
        <v>49</v>
      </c>
      <c r="G178" s="53" t="s">
        <v>186</v>
      </c>
      <c r="H178" s="28">
        <f>L178+N178+O178+Q178+S178+Z178+AA178</f>
        <v>0</v>
      </c>
      <c r="I178" s="29">
        <f>M178+P178+U178++V178+Y178</f>
        <v>0</v>
      </c>
      <c r="J178" s="15">
        <f>R178+T178+W178+X178</f>
        <v>32</v>
      </c>
      <c r="K178" s="58">
        <f>SUM(L178:AA178)</f>
        <v>32</v>
      </c>
      <c r="L178" s="53"/>
      <c r="M178" s="95"/>
      <c r="N178" s="141"/>
      <c r="O178" s="53"/>
      <c r="P178" s="53"/>
      <c r="Q178" s="53"/>
      <c r="R178" s="53"/>
      <c r="S178" s="70"/>
      <c r="T178" s="59">
        <v>32</v>
      </c>
      <c r="U178" s="89"/>
      <c r="V178" s="53"/>
      <c r="W178" s="67"/>
      <c r="X178" s="70"/>
      <c r="Y178" s="67"/>
      <c r="Z178" s="67"/>
      <c r="AA178" s="67"/>
    </row>
    <row r="179" spans="1:27" s="3" customFormat="1" ht="15" customHeight="1">
      <c r="A179" s="53" t="s">
        <v>553</v>
      </c>
      <c r="B179" s="62" t="s">
        <v>554</v>
      </c>
      <c r="C179" s="63" t="s">
        <v>106</v>
      </c>
      <c r="D179" s="83" t="s">
        <v>555</v>
      </c>
      <c r="E179" s="61">
        <v>1962</v>
      </c>
      <c r="F179" s="95" t="s">
        <v>127</v>
      </c>
      <c r="G179" s="53" t="s">
        <v>41</v>
      </c>
      <c r="H179" s="28">
        <f>L179+N179+O179+Q179+S179+Z179+AA179</f>
        <v>32</v>
      </c>
      <c r="I179" s="29">
        <f>M179+P179+U179++V179+Y179</f>
        <v>0</v>
      </c>
      <c r="J179" s="15">
        <f>R179+T179+W179+X179</f>
        <v>0</v>
      </c>
      <c r="K179" s="58">
        <f>SUM(L179:AA179)</f>
        <v>32</v>
      </c>
      <c r="L179" s="53"/>
      <c r="M179" s="95"/>
      <c r="N179" s="141"/>
      <c r="O179" s="59"/>
      <c r="P179" s="59"/>
      <c r="Q179" s="53"/>
      <c r="R179" s="53"/>
      <c r="S179" s="60">
        <v>32</v>
      </c>
      <c r="T179" s="61"/>
      <c r="U179" s="60"/>
      <c r="V179" s="59"/>
      <c r="W179" s="61"/>
      <c r="X179" s="60"/>
      <c r="Y179" s="61"/>
      <c r="Z179" s="61"/>
      <c r="AA179" s="61"/>
    </row>
    <row r="180" spans="1:27" s="3" customFormat="1" ht="15" customHeight="1">
      <c r="A180" s="53" t="s">
        <v>556</v>
      </c>
      <c r="B180" s="78" t="s">
        <v>557</v>
      </c>
      <c r="C180" s="64" t="s">
        <v>200</v>
      </c>
      <c r="D180" s="64" t="s">
        <v>423</v>
      </c>
      <c r="E180" s="67"/>
      <c r="F180" s="95"/>
      <c r="G180" s="53"/>
      <c r="H180" s="28">
        <f>L180+N180+O180+Q180+S180+Z180+AA180</f>
        <v>0</v>
      </c>
      <c r="I180" s="29">
        <f>M180+P180+U180++V180+Y180</f>
        <v>32</v>
      </c>
      <c r="J180" s="15">
        <f>R180+T180+W180+X180</f>
        <v>0</v>
      </c>
      <c r="K180" s="69">
        <f>SUM(L180:AA180)</f>
        <v>32</v>
      </c>
      <c r="L180" s="53"/>
      <c r="M180" s="95"/>
      <c r="N180" s="141"/>
      <c r="O180" s="53"/>
      <c r="P180" s="53"/>
      <c r="Q180" s="53"/>
      <c r="R180" s="53"/>
      <c r="S180" s="70"/>
      <c r="T180" s="53"/>
      <c r="U180" s="89"/>
      <c r="V180" s="59">
        <v>32</v>
      </c>
      <c r="W180" s="67"/>
      <c r="X180" s="70"/>
      <c r="Y180" s="67"/>
      <c r="Z180" s="67"/>
      <c r="AA180" s="67"/>
    </row>
    <row r="181" spans="1:27" s="3" customFormat="1" ht="15" customHeight="1">
      <c r="A181" s="53" t="s">
        <v>558</v>
      </c>
      <c r="B181" s="62" t="s">
        <v>559</v>
      </c>
      <c r="C181" s="64" t="s">
        <v>276</v>
      </c>
      <c r="D181" s="64" t="s">
        <v>379</v>
      </c>
      <c r="E181" s="88">
        <v>1971</v>
      </c>
      <c r="F181" s="95" t="s">
        <v>18</v>
      </c>
      <c r="G181" s="53" t="s">
        <v>128</v>
      </c>
      <c r="H181" s="28">
        <f>L181+N181+O181+Q181+S181+Z181+AA181</f>
        <v>0</v>
      </c>
      <c r="I181" s="29">
        <f>M181+P181+U181++V181+Y181</f>
        <v>31</v>
      </c>
      <c r="J181" s="15">
        <f>R181+T181+W181+X181</f>
        <v>0</v>
      </c>
      <c r="K181" s="69">
        <f>SUM(L181:AA181)</f>
        <v>31</v>
      </c>
      <c r="L181" s="53"/>
      <c r="M181" s="95"/>
      <c r="N181" s="141"/>
      <c r="O181" s="53"/>
      <c r="P181" s="53"/>
      <c r="Q181" s="53"/>
      <c r="R181" s="53"/>
      <c r="S181" s="70"/>
      <c r="T181" s="67"/>
      <c r="U181" s="89">
        <v>31</v>
      </c>
      <c r="V181" s="53"/>
      <c r="W181" s="67"/>
      <c r="X181" s="70"/>
      <c r="Y181" s="67"/>
      <c r="Z181" s="67"/>
      <c r="AA181" s="67"/>
    </row>
    <row r="182" spans="1:29" s="3" customFormat="1" ht="15" customHeight="1">
      <c r="A182" s="53" t="s">
        <v>560</v>
      </c>
      <c r="B182" s="62" t="s">
        <v>561</v>
      </c>
      <c r="C182" s="63" t="s">
        <v>63</v>
      </c>
      <c r="D182" s="77" t="s">
        <v>562</v>
      </c>
      <c r="E182" s="110">
        <v>1976</v>
      </c>
      <c r="F182" s="95" t="s">
        <v>70</v>
      </c>
      <c r="G182" s="53" t="s">
        <v>205</v>
      </c>
      <c r="H182" s="28">
        <f>L182+N182+O182+Q182+S182+Z182+AA182</f>
        <v>0</v>
      </c>
      <c r="I182" s="29">
        <f>M182+P182+U182++V182+Y182</f>
        <v>0</v>
      </c>
      <c r="J182" s="15">
        <f>R182+T182+W182+X182</f>
        <v>31</v>
      </c>
      <c r="K182" s="58">
        <f>SUM(L182:AA182)</f>
        <v>31</v>
      </c>
      <c r="L182" s="53"/>
      <c r="M182" s="95"/>
      <c r="N182" s="141"/>
      <c r="O182" s="59"/>
      <c r="P182" s="59"/>
      <c r="Q182" s="53"/>
      <c r="R182" s="53"/>
      <c r="S182" s="60"/>
      <c r="T182" s="59">
        <v>31</v>
      </c>
      <c r="U182" s="60"/>
      <c r="V182" s="59"/>
      <c r="W182" s="61"/>
      <c r="X182" s="60"/>
      <c r="Y182" s="61"/>
      <c r="Z182" s="61"/>
      <c r="AA182" s="61"/>
      <c r="AB182" s="4"/>
      <c r="AC182" s="4"/>
    </row>
    <row r="183" spans="1:29" s="3" customFormat="1" ht="15" customHeight="1">
      <c r="A183" s="53" t="s">
        <v>563</v>
      </c>
      <c r="B183" s="62" t="s">
        <v>564</v>
      </c>
      <c r="C183" s="64" t="s">
        <v>95</v>
      </c>
      <c r="D183" s="142" t="s">
        <v>565</v>
      </c>
      <c r="E183" s="67">
        <v>1961</v>
      </c>
      <c r="F183" s="95" t="s">
        <v>127</v>
      </c>
      <c r="G183" s="53" t="s">
        <v>42</v>
      </c>
      <c r="H183" s="28">
        <f>L183+N183+O183+Q183+S183+Z183+AA183</f>
        <v>31</v>
      </c>
      <c r="I183" s="29">
        <f>M183+P183+U183++V183+Y183</f>
        <v>0</v>
      </c>
      <c r="J183" s="15">
        <f>R183+T183+W183+X183</f>
        <v>0</v>
      </c>
      <c r="K183" s="58">
        <f>SUM(L183:AA183)</f>
        <v>31</v>
      </c>
      <c r="L183" s="53">
        <v>31</v>
      </c>
      <c r="M183" s="95"/>
      <c r="N183" s="141"/>
      <c r="O183" s="53"/>
      <c r="P183" s="53"/>
      <c r="Q183" s="53"/>
      <c r="R183" s="53"/>
      <c r="S183" s="60"/>
      <c r="T183" s="61"/>
      <c r="U183" s="60"/>
      <c r="V183" s="59"/>
      <c r="W183" s="61"/>
      <c r="X183" s="60"/>
      <c r="Y183" s="61"/>
      <c r="Z183" s="61"/>
      <c r="AA183" s="61"/>
      <c r="AB183" s="4"/>
      <c r="AC183" s="4"/>
    </row>
    <row r="184" spans="1:27" s="3" customFormat="1" ht="15" customHeight="1">
      <c r="A184" s="53" t="s">
        <v>566</v>
      </c>
      <c r="B184" s="77" t="s">
        <v>567</v>
      </c>
      <c r="C184" s="72" t="s">
        <v>280</v>
      </c>
      <c r="D184" s="72" t="s">
        <v>568</v>
      </c>
      <c r="E184" s="57"/>
      <c r="F184" s="95"/>
      <c r="G184" s="53"/>
      <c r="H184" s="28">
        <f>L184+N184+O184+Q184+S184+Z184+AA184</f>
        <v>31</v>
      </c>
      <c r="I184" s="29">
        <f>M184+P184+U184++V184+Y184</f>
        <v>0</v>
      </c>
      <c r="J184" s="15">
        <f>R184+T184+W184+X184</f>
        <v>0</v>
      </c>
      <c r="K184" s="58">
        <f>SUM(L184:AA184)</f>
        <v>31</v>
      </c>
      <c r="L184" s="53"/>
      <c r="M184" s="95"/>
      <c r="N184" s="141"/>
      <c r="O184" s="59">
        <v>31</v>
      </c>
      <c r="P184" s="59"/>
      <c r="Q184" s="53"/>
      <c r="R184" s="53"/>
      <c r="S184" s="60"/>
      <c r="T184" s="61"/>
      <c r="U184" s="60"/>
      <c r="V184" s="59"/>
      <c r="W184" s="61"/>
      <c r="X184" s="60"/>
      <c r="Y184" s="61"/>
      <c r="Z184" s="61"/>
      <c r="AA184" s="61"/>
    </row>
    <row r="185" spans="1:27" s="3" customFormat="1" ht="15" customHeight="1">
      <c r="A185" s="53" t="s">
        <v>569</v>
      </c>
      <c r="B185" s="62" t="s">
        <v>570</v>
      </c>
      <c r="C185" s="63" t="s">
        <v>571</v>
      </c>
      <c r="D185" s="64" t="s">
        <v>347</v>
      </c>
      <c r="E185" s="65">
        <v>1994</v>
      </c>
      <c r="F185" s="95" t="s">
        <v>53</v>
      </c>
      <c r="G185" s="53" t="s">
        <v>194</v>
      </c>
      <c r="H185" s="28">
        <f>L185+N185+O185+Q185+S185+Z185+AA185</f>
        <v>30</v>
      </c>
      <c r="I185" s="29">
        <f>M185+P185+U185++V185+Y185</f>
        <v>0</v>
      </c>
      <c r="J185" s="15">
        <f>R185+T185+W185+X185</f>
        <v>0</v>
      </c>
      <c r="K185" s="58">
        <f>SUM(L185:AA185)</f>
        <v>30</v>
      </c>
      <c r="L185" s="53"/>
      <c r="M185" s="95"/>
      <c r="N185" s="141">
        <v>30</v>
      </c>
      <c r="O185" s="59"/>
      <c r="P185" s="59"/>
      <c r="Q185" s="53"/>
      <c r="R185" s="53"/>
      <c r="S185" s="60"/>
      <c r="T185" s="61"/>
      <c r="U185" s="60"/>
      <c r="V185" s="59"/>
      <c r="W185" s="61"/>
      <c r="X185" s="60"/>
      <c r="Y185" s="61"/>
      <c r="Z185" s="61"/>
      <c r="AA185" s="61"/>
    </row>
    <row r="186" spans="1:29" s="3" customFormat="1" ht="15" customHeight="1">
      <c r="A186" s="53" t="s">
        <v>572</v>
      </c>
      <c r="B186" s="62" t="s">
        <v>573</v>
      </c>
      <c r="C186" s="63" t="s">
        <v>47</v>
      </c>
      <c r="D186" s="62" t="s">
        <v>257</v>
      </c>
      <c r="E186" s="61">
        <v>1996</v>
      </c>
      <c r="F186" s="95" t="s">
        <v>53</v>
      </c>
      <c r="G186" s="53" t="s">
        <v>198</v>
      </c>
      <c r="H186" s="28">
        <f>L186+N186+O186+Q186+S186+Z186+AA186</f>
        <v>30</v>
      </c>
      <c r="I186" s="29">
        <f>M186+P186+U186++V186+Y186</f>
        <v>0</v>
      </c>
      <c r="J186" s="15">
        <f>R186+T186+W186+X186</f>
        <v>0</v>
      </c>
      <c r="K186" s="58">
        <f>SUM(L186:AA186)</f>
        <v>30</v>
      </c>
      <c r="L186" s="53"/>
      <c r="M186" s="95"/>
      <c r="N186" s="141"/>
      <c r="O186" s="59"/>
      <c r="P186" s="59"/>
      <c r="Q186" s="53"/>
      <c r="R186" s="53"/>
      <c r="S186" s="103">
        <v>30</v>
      </c>
      <c r="T186" s="61"/>
      <c r="U186" s="60"/>
      <c r="V186" s="59"/>
      <c r="W186" s="61"/>
      <c r="X186" s="60"/>
      <c r="Y186" s="61"/>
      <c r="Z186" s="61"/>
      <c r="AA186" s="61"/>
      <c r="AB186" s="4"/>
      <c r="AC186" s="4"/>
    </row>
    <row r="187" spans="1:27" s="3" customFormat="1" ht="15" customHeight="1">
      <c r="A187" s="53" t="s">
        <v>574</v>
      </c>
      <c r="B187" s="62" t="s">
        <v>575</v>
      </c>
      <c r="C187" s="84" t="s">
        <v>576</v>
      </c>
      <c r="D187" s="138" t="s">
        <v>577</v>
      </c>
      <c r="E187" s="96">
        <v>1984</v>
      </c>
      <c r="F187" s="95" t="s">
        <v>49</v>
      </c>
      <c r="G187" s="53" t="s">
        <v>190</v>
      </c>
      <c r="H187" s="28">
        <f>L187+N187+O187+Q187+S187+Z187+AA187</f>
        <v>30</v>
      </c>
      <c r="I187" s="29">
        <f>M187+P187+U187++V187+Y187</f>
        <v>0</v>
      </c>
      <c r="J187" s="15">
        <f>R187+T187+W187+X187</f>
        <v>0</v>
      </c>
      <c r="K187" s="58">
        <f>SUM(L187:AA187)</f>
        <v>30</v>
      </c>
      <c r="L187" s="53"/>
      <c r="M187" s="95"/>
      <c r="N187" s="141"/>
      <c r="O187" s="59"/>
      <c r="P187" s="59"/>
      <c r="Q187" s="59">
        <v>30</v>
      </c>
      <c r="R187" s="53"/>
      <c r="S187" s="60"/>
      <c r="T187" s="61"/>
      <c r="U187" s="60"/>
      <c r="V187" s="59"/>
      <c r="W187" s="61"/>
      <c r="X187" s="60"/>
      <c r="Y187" s="61"/>
      <c r="Z187" s="61"/>
      <c r="AA187" s="61"/>
    </row>
    <row r="188" spans="1:27" s="3" customFormat="1" ht="15" customHeight="1">
      <c r="A188" s="53" t="s">
        <v>578</v>
      </c>
      <c r="B188" s="62" t="s">
        <v>579</v>
      </c>
      <c r="C188" s="64" t="s">
        <v>200</v>
      </c>
      <c r="D188" s="64"/>
      <c r="E188" s="88">
        <v>1982</v>
      </c>
      <c r="F188" s="95" t="s">
        <v>70</v>
      </c>
      <c r="G188" s="53" t="s">
        <v>209</v>
      </c>
      <c r="H188" s="28">
        <f>L188+N188+O188+Q188+S188+Z188+AA188</f>
        <v>0</v>
      </c>
      <c r="I188" s="29">
        <f>M188+P188+U188++V188+Y188</f>
        <v>30</v>
      </c>
      <c r="J188" s="15">
        <f>R188+T188+W188+X188</f>
        <v>0</v>
      </c>
      <c r="K188" s="69">
        <f>SUM(L188:AA188)</f>
        <v>30</v>
      </c>
      <c r="L188" s="53"/>
      <c r="M188" s="95"/>
      <c r="N188" s="141"/>
      <c r="O188" s="53"/>
      <c r="P188" s="53"/>
      <c r="Q188" s="53"/>
      <c r="R188" s="53"/>
      <c r="S188" s="70"/>
      <c r="T188" s="53"/>
      <c r="U188" s="89">
        <v>30</v>
      </c>
      <c r="V188" s="53"/>
      <c r="W188" s="67"/>
      <c r="X188" s="70"/>
      <c r="Y188" s="67"/>
      <c r="Z188" s="67"/>
      <c r="AA188" s="67"/>
    </row>
    <row r="189" spans="1:27" s="3" customFormat="1" ht="15" customHeight="1">
      <c r="A189" s="53" t="s">
        <v>580</v>
      </c>
      <c r="B189" s="143" t="s">
        <v>581</v>
      </c>
      <c r="C189" s="91" t="s">
        <v>140</v>
      </c>
      <c r="D189" s="143" t="s">
        <v>582</v>
      </c>
      <c r="E189" s="144">
        <v>1975</v>
      </c>
      <c r="F189" s="145" t="s">
        <v>70</v>
      </c>
      <c r="G189" s="53" t="s">
        <v>212</v>
      </c>
      <c r="H189" s="28">
        <f>L189+N189+O189+Q189+S189+Z189+AA189</f>
        <v>0</v>
      </c>
      <c r="I189" s="29">
        <f>M189+P189+U189++V189+Y189</f>
        <v>0</v>
      </c>
      <c r="J189" s="15">
        <f>R189+T189+W189+X189</f>
        <v>30</v>
      </c>
      <c r="K189" s="69">
        <f>SUM(L189:AA189)</f>
        <v>30</v>
      </c>
      <c r="L189" s="53"/>
      <c r="M189" s="95"/>
      <c r="N189" s="141"/>
      <c r="O189" s="53"/>
      <c r="P189" s="53"/>
      <c r="Q189" s="53"/>
      <c r="R189" s="53"/>
      <c r="S189" s="70"/>
      <c r="T189" s="67"/>
      <c r="U189" s="70"/>
      <c r="V189" s="53"/>
      <c r="W189" s="146">
        <v>30</v>
      </c>
      <c r="X189" s="70"/>
      <c r="Y189" s="67"/>
      <c r="Z189" s="67"/>
      <c r="AA189" s="67"/>
    </row>
    <row r="190" spans="1:27" s="3" customFormat="1" ht="15" customHeight="1">
      <c r="A190" s="53" t="s">
        <v>583</v>
      </c>
      <c r="B190" s="62" t="s">
        <v>584</v>
      </c>
      <c r="C190" s="63" t="s">
        <v>200</v>
      </c>
      <c r="D190" s="77"/>
      <c r="E190" s="110">
        <v>1953</v>
      </c>
      <c r="F190" s="53" t="s">
        <v>333</v>
      </c>
      <c r="G190" s="53" t="s">
        <v>36</v>
      </c>
      <c r="H190" s="28">
        <f>L190+N190+O190+Q190+S190+Z190+AA190</f>
        <v>0</v>
      </c>
      <c r="I190" s="29">
        <f>M190+P190+U190++V190+Y190</f>
        <v>0</v>
      </c>
      <c r="J190" s="15">
        <f>R190+T190+W190+X190</f>
        <v>30</v>
      </c>
      <c r="K190" s="69">
        <f>SUM(L190:AA190)</f>
        <v>30</v>
      </c>
      <c r="L190" s="53"/>
      <c r="M190" s="95"/>
      <c r="N190" s="141"/>
      <c r="O190" s="53"/>
      <c r="P190" s="53"/>
      <c r="Q190" s="53"/>
      <c r="R190" s="53"/>
      <c r="S190" s="70"/>
      <c r="T190" s="59">
        <v>30</v>
      </c>
      <c r="U190" s="89"/>
      <c r="V190" s="53"/>
      <c r="W190" s="67"/>
      <c r="X190" s="70"/>
      <c r="Y190" s="67"/>
      <c r="Z190" s="67"/>
      <c r="AA190" s="67"/>
    </row>
    <row r="191" spans="1:27" s="3" customFormat="1" ht="15" customHeight="1">
      <c r="A191" s="53" t="s">
        <v>585</v>
      </c>
      <c r="B191" s="71" t="s">
        <v>586</v>
      </c>
      <c r="C191" s="73" t="s">
        <v>110</v>
      </c>
      <c r="D191" s="73" t="s">
        <v>148</v>
      </c>
      <c r="E191" s="57"/>
      <c r="F191" s="53"/>
      <c r="G191" s="53"/>
      <c r="H191" s="28">
        <f>L191+N191+O191+Q191+S191+Z191+AA191</f>
        <v>30</v>
      </c>
      <c r="I191" s="29">
        <f>M191+P191+U191++V191+Y191</f>
        <v>0</v>
      </c>
      <c r="J191" s="15">
        <f>R191+T191+W191+X191</f>
        <v>0</v>
      </c>
      <c r="K191" s="58">
        <f>SUM(L191:AA191)</f>
        <v>30</v>
      </c>
      <c r="L191" s="53"/>
      <c r="M191" s="95"/>
      <c r="N191" s="141"/>
      <c r="O191" s="59">
        <v>30</v>
      </c>
      <c r="P191" s="59"/>
      <c r="Q191" s="53"/>
      <c r="R191" s="53"/>
      <c r="S191" s="60"/>
      <c r="T191" s="61"/>
      <c r="U191" s="60"/>
      <c r="V191" s="59"/>
      <c r="W191" s="61"/>
      <c r="X191" s="60"/>
      <c r="Y191" s="61"/>
      <c r="Z191" s="61"/>
      <c r="AA191" s="61"/>
    </row>
    <row r="192" spans="1:27" s="3" customFormat="1" ht="15" customHeight="1">
      <c r="A192" s="53" t="s">
        <v>587</v>
      </c>
      <c r="B192" s="78" t="s">
        <v>588</v>
      </c>
      <c r="C192" s="64" t="s">
        <v>140</v>
      </c>
      <c r="D192" s="72" t="s">
        <v>589</v>
      </c>
      <c r="E192" s="67"/>
      <c r="F192" s="53"/>
      <c r="G192" s="53"/>
      <c r="H192" s="28">
        <f>L192+N192+O192+Q192+S192+Z192+AA192</f>
        <v>0</v>
      </c>
      <c r="I192" s="29">
        <f>M192+P192+U192++V192+Y192</f>
        <v>30</v>
      </c>
      <c r="J192" s="15">
        <f>R192+T192+W192+X192</f>
        <v>0</v>
      </c>
      <c r="K192" s="69">
        <f>SUM(L192:AA192)</f>
        <v>30</v>
      </c>
      <c r="L192" s="53"/>
      <c r="M192" s="95"/>
      <c r="N192" s="141"/>
      <c r="O192" s="53"/>
      <c r="P192" s="53"/>
      <c r="Q192" s="53"/>
      <c r="R192" s="53"/>
      <c r="S192" s="70"/>
      <c r="T192" s="53"/>
      <c r="U192" s="89"/>
      <c r="V192" s="59">
        <v>30</v>
      </c>
      <c r="W192" s="67"/>
      <c r="X192" s="70"/>
      <c r="Y192" s="67"/>
      <c r="Z192" s="67"/>
      <c r="AA192" s="67"/>
    </row>
    <row r="193" spans="1:27" s="3" customFormat="1" ht="15" customHeight="1">
      <c r="A193" s="53" t="s">
        <v>590</v>
      </c>
      <c r="B193" s="62" t="s">
        <v>591</v>
      </c>
      <c r="C193" s="63" t="s">
        <v>77</v>
      </c>
      <c r="D193" s="64" t="s">
        <v>242</v>
      </c>
      <c r="E193" s="65">
        <v>1996</v>
      </c>
      <c r="F193" s="53" t="s">
        <v>53</v>
      </c>
      <c r="G193" s="53" t="s">
        <v>202</v>
      </c>
      <c r="H193" s="28">
        <f>L193+N193+O193+Q193+S193+Z193+AA193</f>
        <v>29</v>
      </c>
      <c r="I193" s="29">
        <f>M193+P193+U193++V193+Y193</f>
        <v>0</v>
      </c>
      <c r="J193" s="15">
        <f>R193+T193+W193+X193</f>
        <v>0</v>
      </c>
      <c r="K193" s="58">
        <f>SUM(L193:AA193)</f>
        <v>29</v>
      </c>
      <c r="L193" s="53"/>
      <c r="M193" s="95"/>
      <c r="N193" s="141">
        <v>9</v>
      </c>
      <c r="O193" s="59"/>
      <c r="P193" s="59"/>
      <c r="Q193" s="53"/>
      <c r="R193" s="53"/>
      <c r="S193" s="60">
        <v>20</v>
      </c>
      <c r="T193" s="61"/>
      <c r="U193" s="60"/>
      <c r="V193" s="59"/>
      <c r="W193" s="61"/>
      <c r="X193" s="60"/>
      <c r="Y193" s="61"/>
      <c r="Z193" s="61"/>
      <c r="AA193" s="61"/>
    </row>
    <row r="194" spans="1:27" s="3" customFormat="1" ht="15" customHeight="1">
      <c r="A194" s="53" t="s">
        <v>592</v>
      </c>
      <c r="B194" s="62" t="s">
        <v>593</v>
      </c>
      <c r="C194" s="63" t="s">
        <v>594</v>
      </c>
      <c r="D194" s="83" t="s">
        <v>595</v>
      </c>
      <c r="E194" s="59">
        <v>1967</v>
      </c>
      <c r="F194" s="53" t="s">
        <v>18</v>
      </c>
      <c r="G194" s="53" t="s">
        <v>131</v>
      </c>
      <c r="H194" s="28">
        <f>L194+N194+O194+Q194+S194+Z194+AA194</f>
        <v>29</v>
      </c>
      <c r="I194" s="29">
        <f>M194+P194+U194++V194+Y194</f>
        <v>0</v>
      </c>
      <c r="J194" s="15">
        <f>R194+T194+W194+X194</f>
        <v>0</v>
      </c>
      <c r="K194" s="58">
        <f>SUM(L194:AA194)</f>
        <v>29</v>
      </c>
      <c r="L194" s="53"/>
      <c r="M194" s="95"/>
      <c r="N194" s="141"/>
      <c r="O194" s="59"/>
      <c r="P194" s="59"/>
      <c r="Q194" s="53"/>
      <c r="R194" s="53"/>
      <c r="S194" s="60">
        <v>29</v>
      </c>
      <c r="T194" s="61"/>
      <c r="U194" s="60"/>
      <c r="V194" s="59"/>
      <c r="W194" s="61"/>
      <c r="X194" s="60"/>
      <c r="Y194" s="61"/>
      <c r="Z194" s="61"/>
      <c r="AA194" s="61"/>
    </row>
    <row r="195" spans="1:27" s="3" customFormat="1" ht="15" customHeight="1">
      <c r="A195" s="53" t="s">
        <v>596</v>
      </c>
      <c r="B195" s="62" t="s">
        <v>597</v>
      </c>
      <c r="C195" s="63" t="s">
        <v>200</v>
      </c>
      <c r="D195" s="64" t="s">
        <v>277</v>
      </c>
      <c r="E195" s="65">
        <v>1992</v>
      </c>
      <c r="F195" s="53" t="s">
        <v>49</v>
      </c>
      <c r="G195" s="53" t="s">
        <v>194</v>
      </c>
      <c r="H195" s="28">
        <f>L195+N195+O195+Q195+S195+Z195+AA195</f>
        <v>29</v>
      </c>
      <c r="I195" s="29">
        <f>M195+P195+U195++V195+Y195</f>
        <v>0</v>
      </c>
      <c r="J195" s="15">
        <f>R195+T195+W195+X195</f>
        <v>0</v>
      </c>
      <c r="K195" s="58">
        <f>SUM(L195:AA195)</f>
        <v>29</v>
      </c>
      <c r="L195" s="53"/>
      <c r="M195" s="95"/>
      <c r="N195" s="141">
        <v>29</v>
      </c>
      <c r="O195" s="59"/>
      <c r="P195" s="59"/>
      <c r="Q195" s="53"/>
      <c r="R195" s="53"/>
      <c r="S195" s="60"/>
      <c r="T195" s="61"/>
      <c r="U195" s="60"/>
      <c r="V195" s="59"/>
      <c r="W195" s="61"/>
      <c r="X195" s="60"/>
      <c r="Y195" s="61"/>
      <c r="Z195" s="61"/>
      <c r="AA195" s="61"/>
    </row>
    <row r="196" spans="1:27" s="3" customFormat="1" ht="15" customHeight="1">
      <c r="A196" s="53" t="s">
        <v>598</v>
      </c>
      <c r="B196" s="62" t="s">
        <v>599</v>
      </c>
      <c r="C196" s="64" t="s">
        <v>176</v>
      </c>
      <c r="D196" s="64"/>
      <c r="E196" s="88">
        <v>1976</v>
      </c>
      <c r="F196" s="53" t="s">
        <v>70</v>
      </c>
      <c r="G196" s="53" t="s">
        <v>214</v>
      </c>
      <c r="H196" s="28">
        <f>L196+N196+O196+Q196+S196+Z196+AA196</f>
        <v>0</v>
      </c>
      <c r="I196" s="29">
        <f>M196+P196+U196++V196+Y196</f>
        <v>29</v>
      </c>
      <c r="J196" s="15">
        <f>R196+T196+W196+X196</f>
        <v>0</v>
      </c>
      <c r="K196" s="69">
        <f>SUM(L196:AA196)</f>
        <v>29</v>
      </c>
      <c r="L196" s="53"/>
      <c r="M196" s="95"/>
      <c r="N196" s="141"/>
      <c r="O196" s="53"/>
      <c r="P196" s="53"/>
      <c r="Q196" s="53"/>
      <c r="R196" s="53"/>
      <c r="S196" s="70"/>
      <c r="T196" s="53"/>
      <c r="U196" s="89">
        <v>29</v>
      </c>
      <c r="V196" s="53"/>
      <c r="W196" s="67"/>
      <c r="X196" s="70"/>
      <c r="Y196" s="67"/>
      <c r="Z196" s="67"/>
      <c r="AA196" s="67"/>
    </row>
    <row r="197" spans="1:27" s="3" customFormat="1" ht="15" customHeight="1">
      <c r="A197" s="53" t="s">
        <v>600</v>
      </c>
      <c r="B197" s="62" t="s">
        <v>601</v>
      </c>
      <c r="C197" s="84" t="s">
        <v>499</v>
      </c>
      <c r="D197" s="138" t="s">
        <v>602</v>
      </c>
      <c r="E197" s="96">
        <v>1983</v>
      </c>
      <c r="F197" s="53" t="s">
        <v>70</v>
      </c>
      <c r="G197" s="53" t="s">
        <v>216</v>
      </c>
      <c r="H197" s="28">
        <f>L197+N197+O197+Q197+S197+Z197+AA197</f>
        <v>29</v>
      </c>
      <c r="I197" s="29">
        <f>M197+P197+U197++V197+Y197</f>
        <v>0</v>
      </c>
      <c r="J197" s="15">
        <f>R197+T197+W197+X197</f>
        <v>0</v>
      </c>
      <c r="K197" s="58">
        <f>SUM(L197:AA197)</f>
        <v>29</v>
      </c>
      <c r="L197" s="53"/>
      <c r="M197" s="95"/>
      <c r="N197" s="141"/>
      <c r="O197" s="59"/>
      <c r="P197" s="59"/>
      <c r="Q197" s="59">
        <v>29</v>
      </c>
      <c r="R197" s="53"/>
      <c r="S197" s="60"/>
      <c r="T197" s="61"/>
      <c r="U197" s="60"/>
      <c r="V197" s="59"/>
      <c r="W197" s="61"/>
      <c r="X197" s="60"/>
      <c r="Y197" s="61"/>
      <c r="Z197" s="61"/>
      <c r="AA197" s="61"/>
    </row>
    <row r="198" spans="1:27" s="3" customFormat="1" ht="15" customHeight="1">
      <c r="A198" s="53" t="s">
        <v>603</v>
      </c>
      <c r="B198" s="62" t="s">
        <v>604</v>
      </c>
      <c r="C198" s="63" t="s">
        <v>184</v>
      </c>
      <c r="D198" s="64" t="s">
        <v>389</v>
      </c>
      <c r="E198" s="67">
        <v>1959</v>
      </c>
      <c r="F198" s="53" t="s">
        <v>127</v>
      </c>
      <c r="G198" s="53" t="s">
        <v>43</v>
      </c>
      <c r="H198" s="28">
        <f>L198+N198+O198+Q198+S198+Z198+AA198</f>
        <v>0</v>
      </c>
      <c r="I198" s="29">
        <f>M198+P198+U198++V198+Y198</f>
        <v>0</v>
      </c>
      <c r="J198" s="15">
        <f>R198+T198+W198+X198</f>
        <v>29</v>
      </c>
      <c r="K198" s="69">
        <f>SUM(L198:AA198)</f>
        <v>29</v>
      </c>
      <c r="L198" s="53"/>
      <c r="M198" s="95"/>
      <c r="N198" s="141"/>
      <c r="O198" s="53"/>
      <c r="P198" s="53"/>
      <c r="Q198" s="53"/>
      <c r="R198" s="53"/>
      <c r="S198" s="70"/>
      <c r="T198" s="59">
        <v>29</v>
      </c>
      <c r="U198" s="89"/>
      <c r="V198" s="53"/>
      <c r="W198" s="67"/>
      <c r="X198" s="70"/>
      <c r="Y198" s="67"/>
      <c r="Z198" s="67"/>
      <c r="AA198" s="67"/>
    </row>
    <row r="199" spans="1:27" s="3" customFormat="1" ht="15" customHeight="1">
      <c r="A199" s="53" t="s">
        <v>605</v>
      </c>
      <c r="B199" s="147" t="s">
        <v>606</v>
      </c>
      <c r="C199" s="63" t="s">
        <v>91</v>
      </c>
      <c r="D199" s="147" t="s">
        <v>607</v>
      </c>
      <c r="E199" s="148">
        <v>1960</v>
      </c>
      <c r="F199" s="53" t="s">
        <v>127</v>
      </c>
      <c r="G199" s="53" t="s">
        <v>44</v>
      </c>
      <c r="H199" s="28">
        <f>L199+N199+O199+Q199+S199+Z199+AA199</f>
        <v>0</v>
      </c>
      <c r="I199" s="29">
        <f>M199+P199+U199++V199+Y199</f>
        <v>0</v>
      </c>
      <c r="J199" s="15">
        <f>R199+T199+W199+X199</f>
        <v>29</v>
      </c>
      <c r="K199" s="69">
        <f>SUM(L199:AA199)</f>
        <v>29</v>
      </c>
      <c r="L199" s="53"/>
      <c r="M199" s="95"/>
      <c r="N199" s="141"/>
      <c r="O199" s="53"/>
      <c r="P199" s="95"/>
      <c r="Q199" s="53"/>
      <c r="R199" s="53"/>
      <c r="S199" s="70"/>
      <c r="T199" s="67"/>
      <c r="U199" s="70"/>
      <c r="V199" s="53"/>
      <c r="W199" s="146">
        <v>29</v>
      </c>
      <c r="X199" s="70"/>
      <c r="Y199" s="67"/>
      <c r="Z199" s="67"/>
      <c r="AA199" s="67"/>
    </row>
    <row r="200" spans="1:27" s="3" customFormat="1" ht="15" customHeight="1">
      <c r="A200" s="53" t="s">
        <v>608</v>
      </c>
      <c r="B200" s="78" t="s">
        <v>609</v>
      </c>
      <c r="C200" s="64" t="s">
        <v>121</v>
      </c>
      <c r="D200" s="72" t="s">
        <v>610</v>
      </c>
      <c r="E200" s="67"/>
      <c r="F200" s="53"/>
      <c r="G200" s="53"/>
      <c r="H200" s="28">
        <f>L200+N200+O200+Q200+S200+Z200+AA200</f>
        <v>0</v>
      </c>
      <c r="I200" s="29">
        <f>M200+P200+U200++V200+Y200</f>
        <v>29</v>
      </c>
      <c r="J200" s="15">
        <f>R200+T200+W200+X200</f>
        <v>0</v>
      </c>
      <c r="K200" s="69">
        <f>SUM(L200:AA200)</f>
        <v>29</v>
      </c>
      <c r="L200" s="53"/>
      <c r="M200" s="95"/>
      <c r="N200" s="141"/>
      <c r="O200" s="53"/>
      <c r="P200" s="95"/>
      <c r="Q200" s="53"/>
      <c r="R200" s="53"/>
      <c r="S200" s="70"/>
      <c r="T200" s="53"/>
      <c r="U200" s="89"/>
      <c r="V200" s="59">
        <v>29</v>
      </c>
      <c r="W200" s="67"/>
      <c r="X200" s="70"/>
      <c r="Y200" s="67"/>
      <c r="Z200" s="67"/>
      <c r="AA200" s="67"/>
    </row>
    <row r="201" spans="1:27" s="3" customFormat="1" ht="15" customHeight="1">
      <c r="A201" s="53" t="s">
        <v>611</v>
      </c>
      <c r="B201" s="62" t="s">
        <v>559</v>
      </c>
      <c r="C201" s="64" t="s">
        <v>47</v>
      </c>
      <c r="D201" s="64" t="s">
        <v>379</v>
      </c>
      <c r="E201" s="88">
        <v>1994</v>
      </c>
      <c r="F201" s="53" t="s">
        <v>53</v>
      </c>
      <c r="G201" s="53" t="s">
        <v>205</v>
      </c>
      <c r="H201" s="28">
        <f>L201+N201+O201+Q201+S201+Z201+AA201</f>
        <v>0</v>
      </c>
      <c r="I201" s="29">
        <f>M201+P201+U201++V201+Y201</f>
        <v>28</v>
      </c>
      <c r="J201" s="15">
        <f>R201+T201+W201+X201</f>
        <v>0</v>
      </c>
      <c r="K201" s="69">
        <f>SUM(L201:AA201)</f>
        <v>28</v>
      </c>
      <c r="L201" s="53"/>
      <c r="M201" s="95"/>
      <c r="N201" s="141"/>
      <c r="O201" s="53"/>
      <c r="P201" s="95"/>
      <c r="Q201" s="53"/>
      <c r="R201" s="53"/>
      <c r="S201" s="70"/>
      <c r="T201" s="53"/>
      <c r="U201" s="89">
        <v>28</v>
      </c>
      <c r="V201" s="53"/>
      <c r="W201" s="67"/>
      <c r="X201" s="70"/>
      <c r="Y201" s="67"/>
      <c r="Z201" s="67"/>
      <c r="AA201" s="67"/>
    </row>
    <row r="202" spans="1:27" s="3" customFormat="1" ht="15" customHeight="1">
      <c r="A202" s="53" t="s">
        <v>612</v>
      </c>
      <c r="B202" s="62" t="s">
        <v>613</v>
      </c>
      <c r="C202" s="63" t="s">
        <v>614</v>
      </c>
      <c r="D202" s="64"/>
      <c r="E202" s="67">
        <v>1984</v>
      </c>
      <c r="F202" s="53" t="s">
        <v>49</v>
      </c>
      <c r="G202" s="53" t="s">
        <v>198</v>
      </c>
      <c r="H202" s="28">
        <f>L202+N202+O202+Q202+S202+Z202+AA202</f>
        <v>0</v>
      </c>
      <c r="I202" s="29">
        <f>M202+P202+U202++V202+Y202</f>
        <v>0</v>
      </c>
      <c r="J202" s="15">
        <f>R202+T202+W202+X202</f>
        <v>28</v>
      </c>
      <c r="K202" s="58">
        <f>SUM(L202:AA202)</f>
        <v>28</v>
      </c>
      <c r="L202" s="53"/>
      <c r="M202" s="95"/>
      <c r="N202" s="141"/>
      <c r="O202" s="53"/>
      <c r="P202" s="95"/>
      <c r="Q202" s="53"/>
      <c r="R202" s="53"/>
      <c r="S202" s="70"/>
      <c r="T202" s="59">
        <v>28</v>
      </c>
      <c r="U202" s="89"/>
      <c r="V202" s="53"/>
      <c r="W202" s="67"/>
      <c r="X202" s="70"/>
      <c r="Y202" s="67"/>
      <c r="Z202" s="67"/>
      <c r="AA202" s="67"/>
    </row>
    <row r="203" spans="1:27" s="3" customFormat="1" ht="15" customHeight="1">
      <c r="A203" s="53" t="s">
        <v>615</v>
      </c>
      <c r="B203" s="54" t="s">
        <v>616</v>
      </c>
      <c r="C203" s="55" t="s">
        <v>617</v>
      </c>
      <c r="D203" s="68" t="s">
        <v>197</v>
      </c>
      <c r="E203" s="57">
        <v>1991</v>
      </c>
      <c r="F203" s="53" t="s">
        <v>49</v>
      </c>
      <c r="G203" s="53" t="s">
        <v>202</v>
      </c>
      <c r="H203" s="28">
        <f>L203+N203+O203+Q203+S203+Z203+AA203</f>
        <v>28</v>
      </c>
      <c r="I203" s="29">
        <f>M203+P203+U203++V203+Y203</f>
        <v>0</v>
      </c>
      <c r="J203" s="15">
        <f>R203+T203+W203+X203</f>
        <v>0</v>
      </c>
      <c r="K203" s="58">
        <f>SUM(L203:AA203)</f>
        <v>28</v>
      </c>
      <c r="L203" s="53">
        <v>2</v>
      </c>
      <c r="M203" s="95"/>
      <c r="N203" s="141"/>
      <c r="O203" s="59">
        <v>14</v>
      </c>
      <c r="P203" s="149"/>
      <c r="Q203" s="53"/>
      <c r="R203" s="53"/>
      <c r="S203" s="60">
        <v>12</v>
      </c>
      <c r="T203" s="61"/>
      <c r="U203" s="60"/>
      <c r="V203" s="59"/>
      <c r="W203" s="61"/>
      <c r="X203" s="60"/>
      <c r="Y203" s="61"/>
      <c r="Z203" s="61"/>
      <c r="AA203" s="61"/>
    </row>
    <row r="204" spans="1:27" s="3" customFormat="1" ht="15" customHeight="1">
      <c r="A204" s="53" t="s">
        <v>618</v>
      </c>
      <c r="B204" s="62" t="s">
        <v>613</v>
      </c>
      <c r="C204" s="63" t="s">
        <v>200</v>
      </c>
      <c r="D204" s="83" t="s">
        <v>619</v>
      </c>
      <c r="E204" s="61">
        <v>1982</v>
      </c>
      <c r="F204" s="53" t="s">
        <v>70</v>
      </c>
      <c r="G204" s="53" t="s">
        <v>218</v>
      </c>
      <c r="H204" s="28">
        <f>L204+N204+O204+Q204+S204+Z204+AA204</f>
        <v>28</v>
      </c>
      <c r="I204" s="29">
        <f>M204+P204+U204++V204+Y204</f>
        <v>0</v>
      </c>
      <c r="J204" s="15">
        <f>R204+T204+W204+X204</f>
        <v>0</v>
      </c>
      <c r="K204" s="58">
        <f>SUM(L204:AA204)</f>
        <v>28</v>
      </c>
      <c r="L204" s="53"/>
      <c r="M204" s="95"/>
      <c r="N204" s="141"/>
      <c r="O204" s="59"/>
      <c r="P204" s="149"/>
      <c r="Q204" s="53"/>
      <c r="R204" s="53"/>
      <c r="S204" s="103">
        <v>28</v>
      </c>
      <c r="T204" s="61"/>
      <c r="U204" s="60"/>
      <c r="V204" s="59"/>
      <c r="W204" s="61"/>
      <c r="X204" s="60"/>
      <c r="Y204" s="61"/>
      <c r="Z204" s="61"/>
      <c r="AA204" s="61"/>
    </row>
    <row r="205" spans="1:27" s="3" customFormat="1" ht="15" customHeight="1">
      <c r="A205" s="53" t="s">
        <v>620</v>
      </c>
      <c r="B205" s="62" t="s">
        <v>621</v>
      </c>
      <c r="C205" s="63" t="s">
        <v>137</v>
      </c>
      <c r="D205" s="83" t="s">
        <v>622</v>
      </c>
      <c r="E205" s="61">
        <v>1982</v>
      </c>
      <c r="F205" s="53" t="s">
        <v>70</v>
      </c>
      <c r="G205" s="53" t="s">
        <v>221</v>
      </c>
      <c r="H205" s="28">
        <f>L205+N205+O205+Q205+S205+Z205+AA205</f>
        <v>28</v>
      </c>
      <c r="I205" s="29">
        <f>M205+P205+U205++V205+Y205</f>
        <v>0</v>
      </c>
      <c r="J205" s="15">
        <f>R205+T205+W205+X205</f>
        <v>0</v>
      </c>
      <c r="K205" s="58">
        <f>SUM(L205:AA205)</f>
        <v>28</v>
      </c>
      <c r="L205" s="53">
        <v>28</v>
      </c>
      <c r="M205" s="95"/>
      <c r="N205" s="141"/>
      <c r="O205" s="59"/>
      <c r="P205" s="149"/>
      <c r="Q205" s="53"/>
      <c r="R205" s="53"/>
      <c r="S205" s="60"/>
      <c r="T205" s="61"/>
      <c r="U205" s="60"/>
      <c r="V205" s="59"/>
      <c r="W205" s="61"/>
      <c r="X205" s="60"/>
      <c r="Y205" s="61"/>
      <c r="Z205" s="61"/>
      <c r="AA205" s="61"/>
    </row>
    <row r="206" spans="1:27" s="3" customFormat="1" ht="15" customHeight="1">
      <c r="A206" s="53" t="s">
        <v>623</v>
      </c>
      <c r="B206" s="147" t="s">
        <v>624</v>
      </c>
      <c r="C206" s="63" t="s">
        <v>137</v>
      </c>
      <c r="D206" s="147" t="s">
        <v>625</v>
      </c>
      <c r="E206" s="148">
        <v>1981</v>
      </c>
      <c r="F206" s="53" t="s">
        <v>70</v>
      </c>
      <c r="G206" s="53" t="s">
        <v>224</v>
      </c>
      <c r="H206" s="28">
        <f>L206+N206+O206+Q206+S206+Z206+AA206</f>
        <v>0</v>
      </c>
      <c r="I206" s="29">
        <f>M206+P206+U206++V206+Y206</f>
        <v>0</v>
      </c>
      <c r="J206" s="15">
        <f>R206+T206+W206+X206</f>
        <v>28</v>
      </c>
      <c r="K206" s="69">
        <f>SUM(L206:AA206)</f>
        <v>28</v>
      </c>
      <c r="L206" s="53"/>
      <c r="M206" s="95"/>
      <c r="N206" s="141"/>
      <c r="O206" s="53"/>
      <c r="P206" s="95"/>
      <c r="Q206" s="53"/>
      <c r="R206" s="53"/>
      <c r="S206" s="70"/>
      <c r="T206" s="67"/>
      <c r="U206" s="70"/>
      <c r="V206" s="53"/>
      <c r="W206" s="146">
        <v>28</v>
      </c>
      <c r="X206" s="70"/>
      <c r="Y206" s="67"/>
      <c r="Z206" s="67"/>
      <c r="AA206" s="67"/>
    </row>
    <row r="207" spans="1:27" s="3" customFormat="1" ht="15" customHeight="1">
      <c r="A207" s="53" t="s">
        <v>626</v>
      </c>
      <c r="B207" s="90" t="s">
        <v>627</v>
      </c>
      <c r="C207" s="84" t="s">
        <v>628</v>
      </c>
      <c r="D207" s="138" t="s">
        <v>629</v>
      </c>
      <c r="E207" s="96">
        <v>1962</v>
      </c>
      <c r="F207" s="53" t="s">
        <v>127</v>
      </c>
      <c r="G207" s="53" t="s">
        <v>45</v>
      </c>
      <c r="H207" s="28">
        <f>L207+N207+O207+Q207+S207+Z207+AA207</f>
        <v>28</v>
      </c>
      <c r="I207" s="29">
        <f>M207+P207+U207++V207+Y207</f>
        <v>0</v>
      </c>
      <c r="J207" s="15">
        <f>R207+T207+W207+X207</f>
        <v>0</v>
      </c>
      <c r="K207" s="58">
        <f>SUM(L207:AA207)</f>
        <v>28</v>
      </c>
      <c r="L207" s="53"/>
      <c r="M207" s="95"/>
      <c r="N207" s="141"/>
      <c r="O207" s="59"/>
      <c r="P207" s="149"/>
      <c r="Q207" s="59">
        <v>28</v>
      </c>
      <c r="R207" s="53"/>
      <c r="S207" s="60"/>
      <c r="T207" s="61"/>
      <c r="U207" s="60"/>
      <c r="V207" s="59"/>
      <c r="W207" s="61"/>
      <c r="X207" s="60"/>
      <c r="Y207" s="61"/>
      <c r="Z207" s="61"/>
      <c r="AA207" s="61"/>
    </row>
    <row r="208" spans="1:27" s="3" customFormat="1" ht="15" customHeight="1">
      <c r="A208" s="53" t="s">
        <v>630</v>
      </c>
      <c r="B208" s="78" t="s">
        <v>631</v>
      </c>
      <c r="C208" s="108" t="s">
        <v>91</v>
      </c>
      <c r="D208" s="72" t="s">
        <v>632</v>
      </c>
      <c r="E208" s="67"/>
      <c r="F208" s="53"/>
      <c r="G208" s="53"/>
      <c r="H208" s="28">
        <f>L208+N208+O208+Q208+S208+Z208+AA208</f>
        <v>0</v>
      </c>
      <c r="I208" s="29">
        <f>M208+P208+U208++V208+Y208</f>
        <v>28</v>
      </c>
      <c r="J208" s="15">
        <f>R208+T208+W208+X208</f>
        <v>0</v>
      </c>
      <c r="K208" s="69">
        <f>SUM(L208:AA208)</f>
        <v>28</v>
      </c>
      <c r="L208" s="53"/>
      <c r="M208" s="95"/>
      <c r="N208" s="141"/>
      <c r="O208" s="53"/>
      <c r="P208" s="95"/>
      <c r="Q208" s="53"/>
      <c r="R208" s="53"/>
      <c r="S208" s="70"/>
      <c r="T208" s="53"/>
      <c r="U208" s="89"/>
      <c r="V208" s="59">
        <v>28</v>
      </c>
      <c r="W208" s="67"/>
      <c r="X208" s="70"/>
      <c r="Y208" s="67"/>
      <c r="Z208" s="67"/>
      <c r="AA208" s="67"/>
    </row>
    <row r="209" spans="1:27" s="3" customFormat="1" ht="15" customHeight="1">
      <c r="A209" s="53" t="s">
        <v>633</v>
      </c>
      <c r="B209" s="77" t="s">
        <v>634</v>
      </c>
      <c r="C209" s="115" t="s">
        <v>207</v>
      </c>
      <c r="D209" s="78" t="s">
        <v>635</v>
      </c>
      <c r="E209" s="57"/>
      <c r="F209" s="53"/>
      <c r="G209" s="53"/>
      <c r="H209" s="28">
        <f>L209+N209+O209+Q209+S209+Z209+AA209</f>
        <v>28</v>
      </c>
      <c r="I209" s="29">
        <f>M209+P209+U209++V209+Y209</f>
        <v>0</v>
      </c>
      <c r="J209" s="15">
        <f>R209+T209+W209+X209</f>
        <v>0</v>
      </c>
      <c r="K209" s="58">
        <f>SUM(L209:AA209)</f>
        <v>28</v>
      </c>
      <c r="L209" s="53"/>
      <c r="M209" s="95"/>
      <c r="N209" s="141"/>
      <c r="O209" s="59">
        <v>28</v>
      </c>
      <c r="P209" s="149"/>
      <c r="Q209" s="53"/>
      <c r="R209" s="53"/>
      <c r="S209" s="60"/>
      <c r="T209" s="61"/>
      <c r="U209" s="60"/>
      <c r="V209" s="59"/>
      <c r="W209" s="61"/>
      <c r="X209" s="60"/>
      <c r="Y209" s="61"/>
      <c r="Z209" s="61"/>
      <c r="AA209" s="61"/>
    </row>
    <row r="210" spans="1:27" s="3" customFormat="1" ht="15" customHeight="1">
      <c r="A210" s="53" t="s">
        <v>636</v>
      </c>
      <c r="B210" s="62" t="s">
        <v>405</v>
      </c>
      <c r="C210" s="150" t="s">
        <v>637</v>
      </c>
      <c r="D210" s="138" t="s">
        <v>638</v>
      </c>
      <c r="E210" s="123">
        <v>1966</v>
      </c>
      <c r="F210" s="53" t="s">
        <v>18</v>
      </c>
      <c r="G210" s="53" t="s">
        <v>135</v>
      </c>
      <c r="H210" s="28">
        <f>L210+N210+O210+Q210+S210+Z210+AA210</f>
        <v>27</v>
      </c>
      <c r="I210" s="29">
        <f>M210+P210+U210++V210+Y210</f>
        <v>0</v>
      </c>
      <c r="J210" s="15">
        <f>R210+T210+W210+X210</f>
        <v>0</v>
      </c>
      <c r="K210" s="58">
        <f>SUM(L210:AA210)</f>
        <v>27</v>
      </c>
      <c r="L210" s="53"/>
      <c r="M210" s="95"/>
      <c r="N210" s="141"/>
      <c r="O210" s="59"/>
      <c r="P210" s="149"/>
      <c r="Q210" s="53">
        <v>27</v>
      </c>
      <c r="R210" s="53"/>
      <c r="S210" s="60"/>
      <c r="T210" s="61"/>
      <c r="U210" s="60"/>
      <c r="V210" s="59"/>
      <c r="W210" s="61"/>
      <c r="X210" s="60"/>
      <c r="Y210" s="61"/>
      <c r="Z210" s="61"/>
      <c r="AA210" s="61"/>
    </row>
    <row r="211" spans="1:27" s="3" customFormat="1" ht="15" customHeight="1">
      <c r="A211" s="53" t="s">
        <v>639</v>
      </c>
      <c r="B211" s="62" t="s">
        <v>640</v>
      </c>
      <c r="C211" s="108" t="s">
        <v>188</v>
      </c>
      <c r="D211" s="64" t="s">
        <v>343</v>
      </c>
      <c r="E211" s="151">
        <v>1971</v>
      </c>
      <c r="F211" s="53" t="s">
        <v>18</v>
      </c>
      <c r="G211" s="53" t="s">
        <v>138</v>
      </c>
      <c r="H211" s="28">
        <f>L211+N211+O211+Q211+S211+Z211+AA211</f>
        <v>0</v>
      </c>
      <c r="I211" s="29">
        <f>M211+P211+U211++V211+Y211</f>
        <v>27</v>
      </c>
      <c r="J211" s="15">
        <f>R211+T211+W211+X211</f>
        <v>0</v>
      </c>
      <c r="K211" s="69">
        <f>SUM(L211:AA211)</f>
        <v>27</v>
      </c>
      <c r="L211" s="53"/>
      <c r="M211" s="95"/>
      <c r="N211" s="141"/>
      <c r="O211" s="53"/>
      <c r="P211" s="95"/>
      <c r="Q211" s="53"/>
      <c r="R211" s="53"/>
      <c r="S211" s="70"/>
      <c r="T211" s="67"/>
      <c r="U211" s="89">
        <v>27</v>
      </c>
      <c r="V211" s="53"/>
      <c r="W211" s="67"/>
      <c r="X211" s="70"/>
      <c r="Y211" s="67"/>
      <c r="Z211" s="67"/>
      <c r="AA211" s="67"/>
    </row>
    <row r="212" spans="1:27" s="3" customFormat="1" ht="15" customHeight="1">
      <c r="A212" s="53" t="s">
        <v>641</v>
      </c>
      <c r="B212" s="62" t="s">
        <v>642</v>
      </c>
      <c r="C212" s="152" t="s">
        <v>58</v>
      </c>
      <c r="D212" s="64" t="s">
        <v>643</v>
      </c>
      <c r="E212" s="153">
        <v>1969</v>
      </c>
      <c r="F212" s="53" t="s">
        <v>18</v>
      </c>
      <c r="G212" s="53" t="s">
        <v>142</v>
      </c>
      <c r="H212" s="28">
        <f>L212+N212+O212+Q212+S212+Z212+AA212</f>
        <v>27</v>
      </c>
      <c r="I212" s="29">
        <f>M212+P212+U212++V212+Y212</f>
        <v>0</v>
      </c>
      <c r="J212" s="15">
        <f>R212+T212+W212+X212</f>
        <v>0</v>
      </c>
      <c r="K212" s="58">
        <f>SUM(L212:AA212)</f>
        <v>27</v>
      </c>
      <c r="L212" s="53">
        <v>15</v>
      </c>
      <c r="M212" s="95"/>
      <c r="N212" s="141">
        <v>12</v>
      </c>
      <c r="O212" s="59"/>
      <c r="P212" s="149"/>
      <c r="Q212" s="53"/>
      <c r="R212" s="53"/>
      <c r="S212" s="60"/>
      <c r="T212" s="61"/>
      <c r="U212" s="60"/>
      <c r="V212" s="59"/>
      <c r="W212" s="61"/>
      <c r="X212" s="60"/>
      <c r="Y212" s="61"/>
      <c r="Z212" s="61"/>
      <c r="AA212" s="61"/>
    </row>
    <row r="213" spans="1:29" s="3" customFormat="1" ht="15" customHeight="1">
      <c r="A213" s="53" t="s">
        <v>644</v>
      </c>
      <c r="B213" s="147" t="s">
        <v>645</v>
      </c>
      <c r="C213" s="152" t="s">
        <v>331</v>
      </c>
      <c r="D213" s="147" t="s">
        <v>646</v>
      </c>
      <c r="E213" s="154">
        <v>1969</v>
      </c>
      <c r="F213" s="53" t="s">
        <v>18</v>
      </c>
      <c r="G213" s="53" t="s">
        <v>145</v>
      </c>
      <c r="H213" s="28">
        <f>L213+N213+O213+Q213+S213+Z213+AA213</f>
        <v>0</v>
      </c>
      <c r="I213" s="29">
        <f>M213+P213+U213++V213+Y213</f>
        <v>0</v>
      </c>
      <c r="J213" s="15">
        <f>R213+T213+W213+X213</f>
        <v>27</v>
      </c>
      <c r="K213" s="69">
        <f>SUM(L213:AA213)</f>
        <v>27</v>
      </c>
      <c r="L213" s="53"/>
      <c r="M213" s="95"/>
      <c r="N213" s="141"/>
      <c r="O213" s="59"/>
      <c r="P213" s="149"/>
      <c r="Q213" s="53"/>
      <c r="R213" s="53"/>
      <c r="S213" s="60"/>
      <c r="T213" s="61"/>
      <c r="U213" s="60"/>
      <c r="V213" s="59"/>
      <c r="W213" s="146">
        <v>27</v>
      </c>
      <c r="X213" s="60"/>
      <c r="Y213" s="61"/>
      <c r="Z213" s="61"/>
      <c r="AA213" s="61"/>
      <c r="AB213" s="155"/>
      <c r="AC213" s="155"/>
    </row>
    <row r="214" spans="1:27" s="3" customFormat="1" ht="15" customHeight="1">
      <c r="A214" s="53" t="s">
        <v>647</v>
      </c>
      <c r="B214" s="54" t="s">
        <v>648</v>
      </c>
      <c r="C214" s="152" t="s">
        <v>192</v>
      </c>
      <c r="D214" s="55" t="s">
        <v>649</v>
      </c>
      <c r="E214" s="57">
        <v>1983</v>
      </c>
      <c r="F214" s="53" t="s">
        <v>49</v>
      </c>
      <c r="G214" s="53" t="s">
        <v>205</v>
      </c>
      <c r="H214" s="28">
        <f>L214+N214+O214+Q214+S214+Z214+AA214</f>
        <v>27</v>
      </c>
      <c r="I214" s="29">
        <f>M214+P214+U214++V214+Y214</f>
        <v>0</v>
      </c>
      <c r="J214" s="15">
        <f>R214+T214+W214+X214</f>
        <v>0</v>
      </c>
      <c r="K214" s="58">
        <f>SUM(L214:AA214)</f>
        <v>27</v>
      </c>
      <c r="L214" s="53">
        <v>27</v>
      </c>
      <c r="M214" s="95"/>
      <c r="N214" s="141"/>
      <c r="O214" s="59"/>
      <c r="P214" s="149"/>
      <c r="Q214" s="53"/>
      <c r="R214" s="53"/>
      <c r="S214" s="60"/>
      <c r="T214" s="61"/>
      <c r="U214" s="60"/>
      <c r="V214" s="59"/>
      <c r="W214" s="61"/>
      <c r="X214" s="60"/>
      <c r="Y214" s="61"/>
      <c r="Z214" s="61"/>
      <c r="AA214" s="61"/>
    </row>
    <row r="215" spans="1:27" s="3" customFormat="1" ht="15" customHeight="1">
      <c r="A215" s="53" t="s">
        <v>650</v>
      </c>
      <c r="B215" s="62" t="s">
        <v>651</v>
      </c>
      <c r="C215" s="152" t="s">
        <v>140</v>
      </c>
      <c r="D215" s="64" t="s">
        <v>652</v>
      </c>
      <c r="E215" s="65">
        <v>1987</v>
      </c>
      <c r="F215" s="53" t="s">
        <v>49</v>
      </c>
      <c r="G215" s="53" t="s">
        <v>209</v>
      </c>
      <c r="H215" s="28">
        <f>L215+N215+O215+Q215+S215+Z215+AA215</f>
        <v>27</v>
      </c>
      <c r="I215" s="29">
        <f>M215+P215+U215++V215+Y215</f>
        <v>0</v>
      </c>
      <c r="J215" s="15">
        <f>R215+T215+W215+X215</f>
        <v>0</v>
      </c>
      <c r="K215" s="58">
        <f>SUM(L215:AA215)</f>
        <v>27</v>
      </c>
      <c r="L215" s="53"/>
      <c r="M215" s="95"/>
      <c r="N215" s="141">
        <v>27</v>
      </c>
      <c r="O215" s="59"/>
      <c r="P215" s="149"/>
      <c r="Q215" s="53"/>
      <c r="R215" s="53"/>
      <c r="S215" s="60"/>
      <c r="T215" s="61"/>
      <c r="U215" s="60"/>
      <c r="V215" s="59"/>
      <c r="W215" s="61"/>
      <c r="X215" s="60"/>
      <c r="Y215" s="61"/>
      <c r="Z215" s="61"/>
      <c r="AA215" s="61"/>
    </row>
    <row r="216" spans="1:27" s="3" customFormat="1" ht="15" customHeight="1">
      <c r="A216" s="53" t="s">
        <v>653</v>
      </c>
      <c r="B216" s="62" t="s">
        <v>654</v>
      </c>
      <c r="C216" s="152" t="s">
        <v>283</v>
      </c>
      <c r="D216" s="64"/>
      <c r="E216" s="67">
        <v>1990</v>
      </c>
      <c r="F216" s="53" t="s">
        <v>49</v>
      </c>
      <c r="G216" s="53" t="s">
        <v>212</v>
      </c>
      <c r="H216" s="28">
        <f>L216+N216+O216+Q216+S216+Z216+AA216</f>
        <v>0</v>
      </c>
      <c r="I216" s="29">
        <f>M216+P216+U216++V216+Y216</f>
        <v>0</v>
      </c>
      <c r="J216" s="15">
        <f>R216+T216+W216+X216</f>
        <v>27</v>
      </c>
      <c r="K216" s="58">
        <f>SUM(L216:AA216)</f>
        <v>27</v>
      </c>
      <c r="L216" s="53"/>
      <c r="M216" s="95"/>
      <c r="N216" s="141"/>
      <c r="O216" s="53"/>
      <c r="P216" s="95"/>
      <c r="Q216" s="53"/>
      <c r="R216" s="53"/>
      <c r="S216" s="70"/>
      <c r="T216" s="59">
        <v>27</v>
      </c>
      <c r="U216" s="89"/>
      <c r="V216" s="53"/>
      <c r="W216" s="67"/>
      <c r="X216" s="70"/>
      <c r="Y216" s="67"/>
      <c r="Z216" s="67"/>
      <c r="AA216" s="67"/>
    </row>
    <row r="217" spans="1:27" s="3" customFormat="1" ht="15" customHeight="1">
      <c r="A217" s="53" t="s">
        <v>655</v>
      </c>
      <c r="B217" s="62" t="s">
        <v>656</v>
      </c>
      <c r="C217" s="152" t="s">
        <v>121</v>
      </c>
      <c r="D217" s="64" t="s">
        <v>400</v>
      </c>
      <c r="E217" s="65">
        <v>1962</v>
      </c>
      <c r="F217" s="53" t="s">
        <v>127</v>
      </c>
      <c r="G217" s="53" t="s">
        <v>79</v>
      </c>
      <c r="H217" s="28">
        <f>L217+N217+O217+Q217+S217+Z217+AA217</f>
        <v>27</v>
      </c>
      <c r="I217" s="29">
        <f>M217+P217+U217++V217+Y217</f>
        <v>0</v>
      </c>
      <c r="J217" s="15">
        <f>R217+T217+W217+X217</f>
        <v>0</v>
      </c>
      <c r="K217" s="58">
        <f>SUM(L217:AA217)</f>
        <v>27</v>
      </c>
      <c r="L217" s="53"/>
      <c r="M217" s="95"/>
      <c r="N217" s="141">
        <v>6</v>
      </c>
      <c r="O217" s="59"/>
      <c r="P217" s="149"/>
      <c r="Q217" s="53"/>
      <c r="R217" s="53"/>
      <c r="S217" s="60">
        <v>21</v>
      </c>
      <c r="T217" s="61"/>
      <c r="U217" s="60"/>
      <c r="V217" s="59"/>
      <c r="W217" s="61"/>
      <c r="X217" s="60"/>
      <c r="Y217" s="61"/>
      <c r="Z217" s="61"/>
      <c r="AA217" s="61"/>
    </row>
    <row r="218" spans="1:27" s="3" customFormat="1" ht="15" customHeight="1">
      <c r="A218" s="53" t="s">
        <v>657</v>
      </c>
      <c r="B218" s="78" t="s">
        <v>658</v>
      </c>
      <c r="C218" s="152" t="s">
        <v>331</v>
      </c>
      <c r="D218" s="68"/>
      <c r="E218" s="57"/>
      <c r="F218" s="53"/>
      <c r="G218" s="53"/>
      <c r="H218" s="28">
        <f>L218+N218+O218+Q218+S218+Z218+AA218</f>
        <v>0</v>
      </c>
      <c r="I218" s="29">
        <f>M218+P218+U218++V218+Y218</f>
        <v>27</v>
      </c>
      <c r="J218" s="15">
        <f>R218+T218+W218+X218</f>
        <v>0</v>
      </c>
      <c r="K218" s="58">
        <f>SUM(L218:AA218)</f>
        <v>27</v>
      </c>
      <c r="L218" s="53"/>
      <c r="M218" s="95"/>
      <c r="N218" s="141"/>
      <c r="O218" s="59"/>
      <c r="P218" s="149"/>
      <c r="Q218" s="53"/>
      <c r="R218" s="53"/>
      <c r="S218" s="60"/>
      <c r="T218" s="61"/>
      <c r="U218" s="60"/>
      <c r="V218" s="59">
        <v>27</v>
      </c>
      <c r="W218" s="61"/>
      <c r="X218" s="60"/>
      <c r="Y218" s="61"/>
      <c r="Z218" s="61"/>
      <c r="AA218" s="61"/>
    </row>
    <row r="219" spans="1:27" s="3" customFormat="1" ht="15" customHeight="1">
      <c r="A219" s="53" t="s">
        <v>659</v>
      </c>
      <c r="B219" s="147" t="s">
        <v>660</v>
      </c>
      <c r="C219" s="152" t="s">
        <v>158</v>
      </c>
      <c r="D219" s="147" t="s">
        <v>661</v>
      </c>
      <c r="E219" s="148">
        <v>1968</v>
      </c>
      <c r="F219" s="53" t="s">
        <v>18</v>
      </c>
      <c r="G219" s="53" t="s">
        <v>149</v>
      </c>
      <c r="H219" s="28">
        <f>L219+N219+O219+Q219+S219+Z219+AA219</f>
        <v>0</v>
      </c>
      <c r="I219" s="29">
        <f>M219+P219+U219++V219+Y219</f>
        <v>0</v>
      </c>
      <c r="J219" s="15">
        <f>R219+T219+W219+X219</f>
        <v>26</v>
      </c>
      <c r="K219" s="69">
        <f>SUM(L219:AA219)</f>
        <v>26</v>
      </c>
      <c r="L219" s="53"/>
      <c r="M219" s="95"/>
      <c r="N219" s="141"/>
      <c r="O219" s="53"/>
      <c r="P219" s="95"/>
      <c r="Q219" s="53"/>
      <c r="R219" s="53"/>
      <c r="S219" s="70"/>
      <c r="T219" s="67"/>
      <c r="U219" s="70"/>
      <c r="V219" s="53"/>
      <c r="W219" s="146">
        <v>26</v>
      </c>
      <c r="X219" s="70"/>
      <c r="Y219" s="67"/>
      <c r="Z219" s="67"/>
      <c r="AA219" s="67"/>
    </row>
    <row r="220" spans="1:27" s="3" customFormat="1" ht="15" customHeight="1">
      <c r="A220" s="53" t="s">
        <v>662</v>
      </c>
      <c r="B220" s="62" t="s">
        <v>663</v>
      </c>
      <c r="C220" s="152" t="s">
        <v>58</v>
      </c>
      <c r="D220" s="85" t="s">
        <v>664</v>
      </c>
      <c r="E220" s="96">
        <v>1987</v>
      </c>
      <c r="F220" s="53" t="s">
        <v>49</v>
      </c>
      <c r="G220" s="53" t="s">
        <v>214</v>
      </c>
      <c r="H220" s="28">
        <f>L220+N220+O220+Q220+S220+Z220+AA220</f>
        <v>26</v>
      </c>
      <c r="I220" s="29">
        <f>M220+P220+U220++V220+Y220</f>
        <v>0</v>
      </c>
      <c r="J220" s="15">
        <f>R220+T220+W220+X220</f>
        <v>0</v>
      </c>
      <c r="K220" s="58">
        <f>SUM(L220:AA220)</f>
        <v>26</v>
      </c>
      <c r="L220" s="53"/>
      <c r="M220" s="95"/>
      <c r="N220" s="141"/>
      <c r="O220" s="59"/>
      <c r="P220" s="149"/>
      <c r="Q220" s="59">
        <v>26</v>
      </c>
      <c r="R220" s="53"/>
      <c r="S220" s="60"/>
      <c r="T220" s="61"/>
      <c r="U220" s="60"/>
      <c r="V220" s="59"/>
      <c r="W220" s="61"/>
      <c r="X220" s="60"/>
      <c r="Y220" s="61"/>
      <c r="Z220" s="61"/>
      <c r="AA220" s="61"/>
    </row>
    <row r="221" spans="1:27" s="3" customFormat="1" ht="15" customHeight="1">
      <c r="A221" s="53" t="s">
        <v>665</v>
      </c>
      <c r="B221" s="62" t="s">
        <v>666</v>
      </c>
      <c r="C221" s="152" t="s">
        <v>571</v>
      </c>
      <c r="D221" s="83" t="s">
        <v>667</v>
      </c>
      <c r="E221" s="153">
        <v>1984</v>
      </c>
      <c r="F221" s="53" t="s">
        <v>49</v>
      </c>
      <c r="G221" s="53" t="s">
        <v>216</v>
      </c>
      <c r="H221" s="28">
        <f>L221+N221+O221+Q221+S221+Z221+AA221</f>
        <v>0</v>
      </c>
      <c r="I221" s="29">
        <f>M221+P221+U221++V221+Y221</f>
        <v>0</v>
      </c>
      <c r="J221" s="15">
        <f>R221+T221+W221+X221</f>
        <v>26</v>
      </c>
      <c r="K221" s="58">
        <f>SUM(L221:AA221)</f>
        <v>26</v>
      </c>
      <c r="L221" s="53"/>
      <c r="M221" s="95"/>
      <c r="N221" s="141"/>
      <c r="O221" s="59"/>
      <c r="P221" s="149"/>
      <c r="Q221" s="53"/>
      <c r="R221" s="59">
        <v>26</v>
      </c>
      <c r="S221" s="60"/>
      <c r="T221" s="61"/>
      <c r="U221" s="60"/>
      <c r="V221" s="59"/>
      <c r="W221" s="61"/>
      <c r="X221" s="60"/>
      <c r="Y221" s="61"/>
      <c r="Z221" s="61"/>
      <c r="AA221" s="61"/>
    </row>
    <row r="222" spans="1:27" s="3" customFormat="1" ht="15" customHeight="1">
      <c r="A222" s="53" t="s">
        <v>668</v>
      </c>
      <c r="B222" s="62" t="s">
        <v>669</v>
      </c>
      <c r="C222" s="152" t="s">
        <v>91</v>
      </c>
      <c r="D222" s="64"/>
      <c r="E222" s="136">
        <v>1978</v>
      </c>
      <c r="F222" s="53" t="s">
        <v>70</v>
      </c>
      <c r="G222" s="53" t="s">
        <v>228</v>
      </c>
      <c r="H222" s="28">
        <f>L222+N222+O222+Q222+S222+Z222+AA222</f>
        <v>0</v>
      </c>
      <c r="I222" s="29">
        <f>M222+P222+U222++V222+Y222</f>
        <v>0</v>
      </c>
      <c r="J222" s="15">
        <f>R222+T222+W222+X222</f>
        <v>26</v>
      </c>
      <c r="K222" s="58">
        <f>SUM(L222:AA222)</f>
        <v>26</v>
      </c>
      <c r="L222" s="53"/>
      <c r="M222" s="95"/>
      <c r="N222" s="141"/>
      <c r="O222" s="53"/>
      <c r="P222" s="95"/>
      <c r="Q222" s="53"/>
      <c r="R222" s="53"/>
      <c r="S222" s="70"/>
      <c r="T222" s="59">
        <v>26</v>
      </c>
      <c r="U222" s="89"/>
      <c r="V222" s="53"/>
      <c r="W222" s="67"/>
      <c r="X222" s="70"/>
      <c r="Y222" s="67"/>
      <c r="Z222" s="67"/>
      <c r="AA222" s="67"/>
    </row>
    <row r="223" spans="1:27" s="3" customFormat="1" ht="15" customHeight="1">
      <c r="A223" s="53" t="s">
        <v>670</v>
      </c>
      <c r="B223" s="62" t="s">
        <v>671</v>
      </c>
      <c r="C223" s="152" t="s">
        <v>280</v>
      </c>
      <c r="D223" s="64" t="s">
        <v>672</v>
      </c>
      <c r="E223" s="65">
        <v>1976</v>
      </c>
      <c r="F223" s="53" t="s">
        <v>70</v>
      </c>
      <c r="G223" s="53" t="s">
        <v>230</v>
      </c>
      <c r="H223" s="28">
        <f>L223+N223+O223+Q223+S223+Z223+AA223</f>
        <v>26</v>
      </c>
      <c r="I223" s="29">
        <f>M223+P223+U223++V223+Y223</f>
        <v>0</v>
      </c>
      <c r="J223" s="15">
        <f>R223+T223+W223+X223</f>
        <v>0</v>
      </c>
      <c r="K223" s="58">
        <f>SUM(L223:AA223)</f>
        <v>26</v>
      </c>
      <c r="L223" s="53"/>
      <c r="M223" s="95"/>
      <c r="N223" s="141">
        <v>26</v>
      </c>
      <c r="O223" s="59"/>
      <c r="P223" s="149"/>
      <c r="Q223" s="53"/>
      <c r="R223" s="53"/>
      <c r="S223" s="60"/>
      <c r="T223" s="61"/>
      <c r="U223" s="60"/>
      <c r="V223" s="59"/>
      <c r="W223" s="61"/>
      <c r="X223" s="60"/>
      <c r="Y223" s="61"/>
      <c r="Z223" s="61"/>
      <c r="AA223" s="61"/>
    </row>
    <row r="224" spans="1:27" s="3" customFormat="1" ht="15" customHeight="1">
      <c r="A224" s="53" t="s">
        <v>673</v>
      </c>
      <c r="B224" s="62" t="s">
        <v>674</v>
      </c>
      <c r="C224" s="152" t="s">
        <v>280</v>
      </c>
      <c r="D224" s="62" t="s">
        <v>675</v>
      </c>
      <c r="E224" s="61">
        <v>1959</v>
      </c>
      <c r="F224" s="53" t="s">
        <v>127</v>
      </c>
      <c r="G224" s="53" t="s">
        <v>81</v>
      </c>
      <c r="H224" s="28">
        <f>L224+N224+O224+Q224+S224+Z224+AA224</f>
        <v>26</v>
      </c>
      <c r="I224" s="29">
        <f>M224+P224+U224++V224+Y224</f>
        <v>0</v>
      </c>
      <c r="J224" s="15">
        <f>R224+T224+W224+X224</f>
        <v>0</v>
      </c>
      <c r="K224" s="58">
        <f>SUM(L224:AA224)</f>
        <v>26</v>
      </c>
      <c r="L224" s="53"/>
      <c r="M224" s="95"/>
      <c r="N224" s="141"/>
      <c r="O224" s="59"/>
      <c r="P224" s="149"/>
      <c r="Q224" s="53"/>
      <c r="R224" s="53"/>
      <c r="S224" s="103">
        <v>26</v>
      </c>
      <c r="T224" s="61"/>
      <c r="U224" s="60"/>
      <c r="V224" s="59"/>
      <c r="W224" s="61"/>
      <c r="X224" s="60"/>
      <c r="Y224" s="61"/>
      <c r="Z224" s="61"/>
      <c r="AA224" s="61"/>
    </row>
    <row r="225" spans="1:27" s="3" customFormat="1" ht="15" customHeight="1">
      <c r="A225" s="53" t="s">
        <v>676</v>
      </c>
      <c r="B225" s="71" t="s">
        <v>677</v>
      </c>
      <c r="C225" s="124" t="s">
        <v>83</v>
      </c>
      <c r="D225" s="66" t="s">
        <v>678</v>
      </c>
      <c r="E225" s="57"/>
      <c r="F225" s="53"/>
      <c r="G225" s="53"/>
      <c r="H225" s="28">
        <f>L225+N225+O225+Q225+S225+Z225+AA225</f>
        <v>26</v>
      </c>
      <c r="I225" s="29">
        <f>M225+P225+U225++V225+Y225</f>
        <v>0</v>
      </c>
      <c r="J225" s="15">
        <f>R225+T225+W225+X225</f>
        <v>0</v>
      </c>
      <c r="K225" s="58">
        <f>SUM(L225:AA225)</f>
        <v>26</v>
      </c>
      <c r="L225" s="53"/>
      <c r="M225" s="95"/>
      <c r="N225" s="141"/>
      <c r="O225" s="59">
        <v>26</v>
      </c>
      <c r="P225" s="149"/>
      <c r="Q225" s="53"/>
      <c r="R225" s="53"/>
      <c r="S225" s="60"/>
      <c r="T225" s="61"/>
      <c r="U225" s="60"/>
      <c r="V225" s="59"/>
      <c r="W225" s="61"/>
      <c r="X225" s="60"/>
      <c r="Y225" s="61"/>
      <c r="Z225" s="61"/>
      <c r="AA225" s="61"/>
    </row>
    <row r="226" spans="1:27" s="3" customFormat="1" ht="15" customHeight="1">
      <c r="A226" s="53" t="s">
        <v>679</v>
      </c>
      <c r="B226" s="78" t="s">
        <v>680</v>
      </c>
      <c r="C226" s="152" t="s">
        <v>137</v>
      </c>
      <c r="D226" s="63"/>
      <c r="E226" s="61"/>
      <c r="F226" s="53"/>
      <c r="G226" s="53"/>
      <c r="H226" s="28">
        <f>L226+N226+O226+Q226+S226+Z226+AA226</f>
        <v>0</v>
      </c>
      <c r="I226" s="29">
        <f>M226+P226+U226++V226+Y226</f>
        <v>26</v>
      </c>
      <c r="J226" s="15">
        <f>R226+T226+W226+X226</f>
        <v>0</v>
      </c>
      <c r="K226" s="58">
        <f>SUM(L226:AA226)</f>
        <v>26</v>
      </c>
      <c r="L226" s="53"/>
      <c r="M226" s="95"/>
      <c r="N226" s="141"/>
      <c r="O226" s="59"/>
      <c r="P226" s="149"/>
      <c r="Q226" s="53"/>
      <c r="R226" s="53"/>
      <c r="S226" s="60"/>
      <c r="T226" s="61"/>
      <c r="U226" s="60"/>
      <c r="V226" s="59">
        <v>26</v>
      </c>
      <c r="W226" s="61"/>
      <c r="X226" s="60"/>
      <c r="Y226" s="61"/>
      <c r="Z226" s="61"/>
      <c r="AA226" s="61"/>
    </row>
    <row r="227" spans="1:29" s="3" customFormat="1" ht="15" customHeight="1">
      <c r="A227" s="53" t="s">
        <v>681</v>
      </c>
      <c r="B227" s="62" t="s">
        <v>682</v>
      </c>
      <c r="C227" s="108" t="s">
        <v>683</v>
      </c>
      <c r="D227" s="64"/>
      <c r="E227" s="136"/>
      <c r="F227" s="53"/>
      <c r="G227" s="53"/>
      <c r="H227" s="28">
        <f>L227+N227+O227+Q227+S227+Z227+AA227</f>
        <v>0</v>
      </c>
      <c r="I227" s="29">
        <f>M227+P227+U227++V227+Y227</f>
        <v>26</v>
      </c>
      <c r="J227" s="15">
        <f>R227+T227+W227+X227</f>
        <v>0</v>
      </c>
      <c r="K227" s="69">
        <f>SUM(L227:AA227)</f>
        <v>26</v>
      </c>
      <c r="L227" s="53"/>
      <c r="M227" s="95"/>
      <c r="N227" s="141"/>
      <c r="O227" s="53"/>
      <c r="P227" s="95"/>
      <c r="Q227" s="53"/>
      <c r="R227" s="53"/>
      <c r="S227" s="70"/>
      <c r="T227" s="53"/>
      <c r="U227" s="89">
        <v>26</v>
      </c>
      <c r="V227" s="53"/>
      <c r="W227" s="67"/>
      <c r="X227" s="70"/>
      <c r="Y227" s="67"/>
      <c r="Z227" s="67"/>
      <c r="AA227" s="67"/>
      <c r="AB227" s="4"/>
      <c r="AC227" s="4"/>
    </row>
    <row r="228" spans="1:27" s="3" customFormat="1" ht="15" customHeight="1">
      <c r="A228" s="53" t="s">
        <v>684</v>
      </c>
      <c r="B228" s="62" t="s">
        <v>685</v>
      </c>
      <c r="C228" s="152" t="s">
        <v>283</v>
      </c>
      <c r="D228" s="77" t="s">
        <v>686</v>
      </c>
      <c r="E228" s="156">
        <v>1973</v>
      </c>
      <c r="F228" s="53" t="s">
        <v>18</v>
      </c>
      <c r="G228" s="53" t="s">
        <v>152</v>
      </c>
      <c r="H228" s="28">
        <f>L228+N228+O228+Q228+S228+Z228+AA228</f>
        <v>0</v>
      </c>
      <c r="I228" s="29">
        <f>M228+P228+U228++V228+Y228</f>
        <v>0</v>
      </c>
      <c r="J228" s="15">
        <f>R228+T228+W228+X228</f>
        <v>25</v>
      </c>
      <c r="K228" s="58">
        <f>SUM(L228:AA228)</f>
        <v>25</v>
      </c>
      <c r="L228" s="53"/>
      <c r="M228" s="95"/>
      <c r="N228" s="141"/>
      <c r="O228" s="53"/>
      <c r="P228" s="95"/>
      <c r="Q228" s="53"/>
      <c r="R228" s="53"/>
      <c r="S228" s="70"/>
      <c r="T228" s="59">
        <v>25</v>
      </c>
      <c r="U228" s="89"/>
      <c r="V228" s="53"/>
      <c r="W228" s="67"/>
      <c r="X228" s="70"/>
      <c r="Y228" s="67"/>
      <c r="Z228" s="67"/>
      <c r="AA228" s="67"/>
    </row>
    <row r="229" spans="1:27" s="3" customFormat="1" ht="15" customHeight="1">
      <c r="A229" s="53" t="s">
        <v>687</v>
      </c>
      <c r="B229" s="62" t="s">
        <v>688</v>
      </c>
      <c r="C229" s="152" t="s">
        <v>158</v>
      </c>
      <c r="D229" s="83" t="s">
        <v>155</v>
      </c>
      <c r="E229" s="153">
        <v>1973</v>
      </c>
      <c r="F229" s="53" t="s">
        <v>70</v>
      </c>
      <c r="G229" s="53" t="s">
        <v>233</v>
      </c>
      <c r="H229" s="28">
        <f>L229+N229+O229+Q229+S229+Z229+AA229</f>
        <v>25</v>
      </c>
      <c r="I229" s="29">
        <f>M229+P229+U229++V229+Y229</f>
        <v>0</v>
      </c>
      <c r="J229" s="15">
        <f>R229+T229+W229+X229</f>
        <v>0</v>
      </c>
      <c r="K229" s="58">
        <f>SUM(L229:AA229)</f>
        <v>25</v>
      </c>
      <c r="L229" s="53">
        <v>25</v>
      </c>
      <c r="M229" s="95"/>
      <c r="N229" s="141"/>
      <c r="O229" s="59"/>
      <c r="P229" s="149"/>
      <c r="Q229" s="53"/>
      <c r="R229" s="53"/>
      <c r="S229" s="60"/>
      <c r="T229" s="61"/>
      <c r="U229" s="60"/>
      <c r="V229" s="59"/>
      <c r="W229" s="61"/>
      <c r="X229" s="60"/>
      <c r="Y229" s="61"/>
      <c r="Z229" s="61"/>
      <c r="AA229" s="61"/>
    </row>
    <row r="230" spans="1:27" s="3" customFormat="1" ht="15" customHeight="1">
      <c r="A230" s="53" t="s">
        <v>689</v>
      </c>
      <c r="B230" s="62" t="s">
        <v>690</v>
      </c>
      <c r="C230" s="108" t="s">
        <v>121</v>
      </c>
      <c r="D230" s="64"/>
      <c r="E230" s="151">
        <v>1977</v>
      </c>
      <c r="F230" s="53" t="s">
        <v>70</v>
      </c>
      <c r="G230" s="53" t="s">
        <v>237</v>
      </c>
      <c r="H230" s="28">
        <f>L230+N230+O230+Q230+S230+Z230+AA230</f>
        <v>0</v>
      </c>
      <c r="I230" s="29">
        <f>M230+P230+U230++V230+Y230</f>
        <v>25</v>
      </c>
      <c r="J230" s="15">
        <f>R230+T230+W230+X230</f>
        <v>0</v>
      </c>
      <c r="K230" s="69">
        <f>SUM(L230:AA230)</f>
        <v>25</v>
      </c>
      <c r="L230" s="53"/>
      <c r="M230" s="95"/>
      <c r="N230" s="141"/>
      <c r="O230" s="53"/>
      <c r="P230" s="95"/>
      <c r="Q230" s="53"/>
      <c r="R230" s="53"/>
      <c r="S230" s="70"/>
      <c r="T230" s="53"/>
      <c r="U230" s="89">
        <v>25</v>
      </c>
      <c r="V230" s="53"/>
      <c r="W230" s="67"/>
      <c r="X230" s="70"/>
      <c r="Y230" s="67"/>
      <c r="Z230" s="67"/>
      <c r="AA230" s="67"/>
    </row>
    <row r="231" spans="1:27" s="3" customFormat="1" ht="15" customHeight="1">
      <c r="A231" s="53" t="s">
        <v>691</v>
      </c>
      <c r="B231" s="62" t="s">
        <v>692</v>
      </c>
      <c r="C231" s="63" t="s">
        <v>140</v>
      </c>
      <c r="D231" s="83" t="s">
        <v>693</v>
      </c>
      <c r="E231" s="61">
        <v>1976</v>
      </c>
      <c r="F231" s="53" t="s">
        <v>70</v>
      </c>
      <c r="G231" s="53" t="s">
        <v>240</v>
      </c>
      <c r="H231" s="28">
        <f>L231+N231+O231+Q231+S231+Z231+AA231</f>
        <v>25</v>
      </c>
      <c r="I231" s="29">
        <f>M231+P231+U231++V231+Y231</f>
        <v>0</v>
      </c>
      <c r="J231" s="15">
        <f>R231+T231+W231+X231</f>
        <v>0</v>
      </c>
      <c r="K231" s="58">
        <f>SUM(L231:AA231)</f>
        <v>25</v>
      </c>
      <c r="L231" s="53"/>
      <c r="M231" s="95"/>
      <c r="N231" s="141"/>
      <c r="O231" s="59"/>
      <c r="P231" s="149"/>
      <c r="Q231" s="53"/>
      <c r="R231" s="53"/>
      <c r="S231" s="60">
        <v>25</v>
      </c>
      <c r="T231" s="61"/>
      <c r="U231" s="60"/>
      <c r="V231" s="59"/>
      <c r="W231" s="61"/>
      <c r="X231" s="60"/>
      <c r="Y231" s="61"/>
      <c r="Z231" s="61"/>
      <c r="AA231" s="61"/>
    </row>
    <row r="232" spans="1:27" s="3" customFormat="1" ht="15" customHeight="1">
      <c r="A232" s="53" t="s">
        <v>694</v>
      </c>
      <c r="B232" s="62" t="s">
        <v>695</v>
      </c>
      <c r="C232" s="63" t="s">
        <v>417</v>
      </c>
      <c r="D232" s="64" t="s">
        <v>696</v>
      </c>
      <c r="E232" s="65">
        <v>1963</v>
      </c>
      <c r="F232" s="53" t="s">
        <v>127</v>
      </c>
      <c r="G232" s="53" t="s">
        <v>85</v>
      </c>
      <c r="H232" s="28">
        <f>L232+N232+O232+Q232+S232+Z232+AA232</f>
        <v>25</v>
      </c>
      <c r="I232" s="29">
        <f>M232+P232+U232++V232+Y232</f>
        <v>0</v>
      </c>
      <c r="J232" s="15">
        <f>R232+T232+W232+X232</f>
        <v>0</v>
      </c>
      <c r="K232" s="58">
        <f>SUM(L232:AA232)</f>
        <v>25</v>
      </c>
      <c r="L232" s="53"/>
      <c r="M232" s="95"/>
      <c r="N232" s="141">
        <v>25</v>
      </c>
      <c r="O232" s="59"/>
      <c r="P232" s="149"/>
      <c r="Q232" s="53"/>
      <c r="R232" s="53"/>
      <c r="S232" s="60"/>
      <c r="T232" s="61"/>
      <c r="U232" s="60"/>
      <c r="V232" s="59"/>
      <c r="W232" s="61"/>
      <c r="X232" s="60"/>
      <c r="Y232" s="61"/>
      <c r="Z232" s="61"/>
      <c r="AA232" s="61"/>
    </row>
    <row r="233" spans="1:27" s="3" customFormat="1" ht="15" customHeight="1">
      <c r="A233" s="53" t="s">
        <v>697</v>
      </c>
      <c r="B233" s="71" t="s">
        <v>586</v>
      </c>
      <c r="C233" s="73" t="s">
        <v>200</v>
      </c>
      <c r="D233" s="73" t="s">
        <v>698</v>
      </c>
      <c r="E233" s="57"/>
      <c r="F233" s="53"/>
      <c r="G233" s="53"/>
      <c r="H233" s="28">
        <f>L233+N233+O233+Q233+S233+Z233+AA233</f>
        <v>25</v>
      </c>
      <c r="I233" s="29">
        <f>M233+P233+U233++V233+Y233</f>
        <v>0</v>
      </c>
      <c r="J233" s="15">
        <f>R233+T233+W233+X233</f>
        <v>0</v>
      </c>
      <c r="K233" s="58">
        <f>SUM(L233:AA233)</f>
        <v>25</v>
      </c>
      <c r="L233" s="53"/>
      <c r="M233" s="95"/>
      <c r="N233" s="141"/>
      <c r="O233" s="59">
        <v>25</v>
      </c>
      <c r="P233" s="149"/>
      <c r="Q233" s="53"/>
      <c r="R233" s="53"/>
      <c r="S233" s="60"/>
      <c r="T233" s="61"/>
      <c r="U233" s="60"/>
      <c r="V233" s="59"/>
      <c r="W233" s="61"/>
      <c r="X233" s="60"/>
      <c r="Y233" s="61"/>
      <c r="Z233" s="61"/>
      <c r="AA233" s="61"/>
    </row>
    <row r="234" spans="1:27" s="3" customFormat="1" ht="15" customHeight="1">
      <c r="A234" s="53" t="s">
        <v>699</v>
      </c>
      <c r="B234" s="62" t="s">
        <v>700</v>
      </c>
      <c r="C234" s="63" t="s">
        <v>121</v>
      </c>
      <c r="D234" s="62" t="s">
        <v>701</v>
      </c>
      <c r="E234" s="61"/>
      <c r="F234" s="53"/>
      <c r="G234" s="53"/>
      <c r="H234" s="28">
        <f>L234+N234+O234+Q234+S234+Z234+AA234</f>
        <v>0</v>
      </c>
      <c r="I234" s="29">
        <f>M234+P234+U234++V234+Y234</f>
        <v>0</v>
      </c>
      <c r="J234" s="15">
        <f>R234+T234+W234+X234</f>
        <v>25</v>
      </c>
      <c r="K234" s="58">
        <f>SUM(L234:AA234)</f>
        <v>25</v>
      </c>
      <c r="L234" s="53"/>
      <c r="M234" s="95"/>
      <c r="N234" s="141"/>
      <c r="O234" s="59"/>
      <c r="P234" s="149"/>
      <c r="Q234" s="53"/>
      <c r="R234" s="59">
        <v>25</v>
      </c>
      <c r="S234" s="60"/>
      <c r="T234" s="61"/>
      <c r="U234" s="60"/>
      <c r="V234" s="59"/>
      <c r="W234" s="61"/>
      <c r="X234" s="60"/>
      <c r="Y234" s="61"/>
      <c r="Z234" s="61"/>
      <c r="AA234" s="61"/>
    </row>
    <row r="235" spans="1:27" s="3" customFormat="1" ht="15" customHeight="1">
      <c r="A235" s="53" t="s">
        <v>702</v>
      </c>
      <c r="B235" s="78" t="s">
        <v>703</v>
      </c>
      <c r="C235" s="63" t="s">
        <v>392</v>
      </c>
      <c r="D235" s="72" t="s">
        <v>704</v>
      </c>
      <c r="E235" s="61"/>
      <c r="F235" s="53"/>
      <c r="G235" s="53"/>
      <c r="H235" s="28">
        <f>L235+N235+O235+Q235+S235+Z235+AA235</f>
        <v>0</v>
      </c>
      <c r="I235" s="29">
        <f>M235+P235+U235++V235+Y235</f>
        <v>25</v>
      </c>
      <c r="J235" s="15">
        <f>R235+T235+W235+X235</f>
        <v>0</v>
      </c>
      <c r="K235" s="58">
        <f>SUM(L235:AA235)</f>
        <v>25</v>
      </c>
      <c r="L235" s="53"/>
      <c r="M235" s="95"/>
      <c r="N235" s="141"/>
      <c r="O235" s="59"/>
      <c r="P235" s="149"/>
      <c r="Q235" s="53"/>
      <c r="R235" s="53"/>
      <c r="S235" s="60"/>
      <c r="T235" s="61"/>
      <c r="U235" s="60"/>
      <c r="V235" s="59">
        <v>25</v>
      </c>
      <c r="W235" s="61"/>
      <c r="X235" s="60"/>
      <c r="Y235" s="61"/>
      <c r="Z235" s="61"/>
      <c r="AA235" s="61"/>
    </row>
    <row r="236" spans="1:29" s="3" customFormat="1" ht="15" customHeight="1">
      <c r="A236" s="53" t="s">
        <v>705</v>
      </c>
      <c r="B236" s="62" t="s">
        <v>706</v>
      </c>
      <c r="C236" s="63" t="s">
        <v>99</v>
      </c>
      <c r="D236" s="77" t="s">
        <v>686</v>
      </c>
      <c r="E236" s="110">
        <v>1971</v>
      </c>
      <c r="F236" s="53" t="s">
        <v>18</v>
      </c>
      <c r="G236" s="53" t="s">
        <v>156</v>
      </c>
      <c r="H236" s="28">
        <f>L236+N236+O236+Q236+S236+Z236+AA236</f>
        <v>0</v>
      </c>
      <c r="I236" s="29">
        <f>M236+P236+U236++V236+Y236</f>
        <v>0</v>
      </c>
      <c r="J236" s="15">
        <f>R236+T236+W236+X236</f>
        <v>24</v>
      </c>
      <c r="K236" s="58">
        <f>SUM(L236:AA236)</f>
        <v>24</v>
      </c>
      <c r="L236" s="53"/>
      <c r="M236" s="95"/>
      <c r="N236" s="141"/>
      <c r="O236" s="59"/>
      <c r="P236" s="149"/>
      <c r="Q236" s="53"/>
      <c r="R236" s="53"/>
      <c r="S236" s="61"/>
      <c r="T236" s="59">
        <v>24</v>
      </c>
      <c r="U236" s="60"/>
      <c r="V236" s="59"/>
      <c r="W236" s="61"/>
      <c r="X236" s="60"/>
      <c r="Y236" s="61"/>
      <c r="Z236" s="61"/>
      <c r="AA236" s="61"/>
      <c r="AB236" s="4"/>
      <c r="AC236" s="4"/>
    </row>
    <row r="237" spans="1:27" s="3" customFormat="1" ht="15" customHeight="1">
      <c r="A237" s="53" t="s">
        <v>707</v>
      </c>
      <c r="B237" s="147" t="s">
        <v>708</v>
      </c>
      <c r="C237" s="63" t="s">
        <v>188</v>
      </c>
      <c r="D237" s="147" t="s">
        <v>709</v>
      </c>
      <c r="E237" s="148">
        <v>1966</v>
      </c>
      <c r="F237" s="53" t="s">
        <v>18</v>
      </c>
      <c r="G237" s="53" t="s">
        <v>160</v>
      </c>
      <c r="H237" s="28">
        <f>L237+N237+O237+Q237+S237+Z237+AA237</f>
        <v>0</v>
      </c>
      <c r="I237" s="29">
        <f>M237+P237+U237++V237+Y237</f>
        <v>0</v>
      </c>
      <c r="J237" s="15">
        <f>R237+T237+W237+X237</f>
        <v>24</v>
      </c>
      <c r="K237" s="69">
        <f>SUM(L237:AA237)</f>
        <v>24</v>
      </c>
      <c r="L237" s="53"/>
      <c r="M237" s="95"/>
      <c r="N237" s="141"/>
      <c r="O237" s="53"/>
      <c r="P237" s="95"/>
      <c r="Q237" s="53"/>
      <c r="R237" s="53"/>
      <c r="S237" s="67"/>
      <c r="T237" s="67"/>
      <c r="U237" s="70"/>
      <c r="V237" s="53"/>
      <c r="W237" s="146">
        <v>24</v>
      </c>
      <c r="X237" s="70"/>
      <c r="Y237" s="67"/>
      <c r="Z237" s="67"/>
      <c r="AA237" s="67"/>
    </row>
    <row r="238" spans="1:27" s="3" customFormat="1" ht="15" customHeight="1">
      <c r="A238" s="53" t="s">
        <v>710</v>
      </c>
      <c r="B238" s="62" t="s">
        <v>711</v>
      </c>
      <c r="C238" s="63" t="s">
        <v>166</v>
      </c>
      <c r="D238" s="64" t="s">
        <v>712</v>
      </c>
      <c r="E238" s="65">
        <v>1986</v>
      </c>
      <c r="F238" s="53" t="s">
        <v>49</v>
      </c>
      <c r="G238" s="53" t="s">
        <v>218</v>
      </c>
      <c r="H238" s="28">
        <f>L238+N238+O238+Q238+S238+Z238+AA238</f>
        <v>24</v>
      </c>
      <c r="I238" s="29">
        <f>M238+P238+U238++V238+Y238</f>
        <v>0</v>
      </c>
      <c r="J238" s="15">
        <f>R238+T238+W238+X238</f>
        <v>0</v>
      </c>
      <c r="K238" s="58">
        <f>SUM(L238:AA238)</f>
        <v>24</v>
      </c>
      <c r="L238" s="53"/>
      <c r="M238" s="95"/>
      <c r="N238" s="141">
        <v>24</v>
      </c>
      <c r="O238" s="59"/>
      <c r="P238" s="149"/>
      <c r="Q238" s="53"/>
      <c r="R238" s="53"/>
      <c r="S238" s="61"/>
      <c r="T238" s="61"/>
      <c r="U238" s="60"/>
      <c r="V238" s="59"/>
      <c r="W238" s="61"/>
      <c r="X238" s="60"/>
      <c r="Y238" s="61"/>
      <c r="Z238" s="61"/>
      <c r="AA238" s="61"/>
    </row>
    <row r="239" spans="1:27" s="3" customFormat="1" ht="15" customHeight="1">
      <c r="A239" s="53" t="s">
        <v>713</v>
      </c>
      <c r="B239" s="62" t="s">
        <v>714</v>
      </c>
      <c r="C239" s="64" t="s">
        <v>133</v>
      </c>
      <c r="D239" s="64"/>
      <c r="E239" s="88">
        <v>1987</v>
      </c>
      <c r="F239" s="53" t="s">
        <v>49</v>
      </c>
      <c r="G239" s="53" t="s">
        <v>221</v>
      </c>
      <c r="H239" s="28">
        <f>L239+N239+O239+Q239+S239+Z239+AA239</f>
        <v>0</v>
      </c>
      <c r="I239" s="29">
        <f>M239+P239+U239++V239+Y239</f>
        <v>24</v>
      </c>
      <c r="J239" s="15">
        <f>R239+T239+W239+X239</f>
        <v>0</v>
      </c>
      <c r="K239" s="69">
        <f>SUM(L239:AA239)</f>
        <v>24</v>
      </c>
      <c r="L239" s="53"/>
      <c r="M239" s="95"/>
      <c r="N239" s="141"/>
      <c r="O239" s="53"/>
      <c r="P239" s="95"/>
      <c r="Q239" s="53"/>
      <c r="R239" s="53"/>
      <c r="S239" s="67"/>
      <c r="T239" s="53"/>
      <c r="U239" s="89">
        <v>24</v>
      </c>
      <c r="V239" s="53"/>
      <c r="W239" s="67"/>
      <c r="X239" s="70"/>
      <c r="Y239" s="67"/>
      <c r="Z239" s="67"/>
      <c r="AA239" s="67"/>
    </row>
    <row r="240" spans="1:27" s="3" customFormat="1" ht="15" customHeight="1">
      <c r="A240" s="53" t="s">
        <v>715</v>
      </c>
      <c r="B240" s="62" t="s">
        <v>716</v>
      </c>
      <c r="C240" s="63" t="s">
        <v>91</v>
      </c>
      <c r="D240" s="131" t="s">
        <v>103</v>
      </c>
      <c r="E240" s="61">
        <v>1990</v>
      </c>
      <c r="F240" s="53" t="s">
        <v>49</v>
      </c>
      <c r="G240" s="53" t="s">
        <v>224</v>
      </c>
      <c r="H240" s="28">
        <f>L240+N240+O240+Q240+S240+Z240+AA240</f>
        <v>24</v>
      </c>
      <c r="I240" s="29">
        <f>M240+P240+U240++V240+Y240</f>
        <v>0</v>
      </c>
      <c r="J240" s="15">
        <f>R240+T240+W240+X240</f>
        <v>0</v>
      </c>
      <c r="K240" s="58">
        <f>SUM(L240:AA240)</f>
        <v>24</v>
      </c>
      <c r="L240" s="53">
        <v>24</v>
      </c>
      <c r="M240" s="95"/>
      <c r="N240" s="141"/>
      <c r="O240" s="59"/>
      <c r="P240" s="149"/>
      <c r="Q240" s="53"/>
      <c r="R240" s="53"/>
      <c r="S240" s="61"/>
      <c r="T240" s="61"/>
      <c r="U240" s="60"/>
      <c r="V240" s="59"/>
      <c r="W240" s="61"/>
      <c r="X240" s="60"/>
      <c r="Y240" s="61"/>
      <c r="Z240" s="61"/>
      <c r="AA240" s="61"/>
    </row>
    <row r="241" spans="1:27" s="3" customFormat="1" ht="15" customHeight="1">
      <c r="A241" s="53" t="s">
        <v>717</v>
      </c>
      <c r="B241" s="62" t="s">
        <v>718</v>
      </c>
      <c r="C241" s="63" t="s">
        <v>125</v>
      </c>
      <c r="D241" s="83" t="s">
        <v>719</v>
      </c>
      <c r="E241" s="59">
        <v>1974</v>
      </c>
      <c r="F241" s="53" t="s">
        <v>70</v>
      </c>
      <c r="G241" s="53" t="s">
        <v>243</v>
      </c>
      <c r="H241" s="28">
        <f>L241+N241+O241+Q241+S241+Z241+AA241</f>
        <v>24</v>
      </c>
      <c r="I241" s="29">
        <f>M241+P241+U241++V241+Y241</f>
        <v>0</v>
      </c>
      <c r="J241" s="15">
        <f>R241+T241+W241+X241</f>
        <v>0</v>
      </c>
      <c r="K241" s="58">
        <f>SUM(L241:AA241)</f>
        <v>24</v>
      </c>
      <c r="L241" s="53"/>
      <c r="M241" s="95"/>
      <c r="N241" s="141"/>
      <c r="O241" s="59"/>
      <c r="P241" s="149"/>
      <c r="Q241" s="53"/>
      <c r="R241" s="53"/>
      <c r="S241" s="60">
        <v>24</v>
      </c>
      <c r="T241" s="61"/>
      <c r="U241" s="60"/>
      <c r="V241" s="59"/>
      <c r="W241" s="61"/>
      <c r="X241" s="60"/>
      <c r="Y241" s="61"/>
      <c r="Z241" s="61"/>
      <c r="AA241" s="61"/>
    </row>
    <row r="242" spans="1:27" s="3" customFormat="1" ht="15" customHeight="1">
      <c r="A242" s="53" t="s">
        <v>720</v>
      </c>
      <c r="B242" s="62" t="s">
        <v>721</v>
      </c>
      <c r="C242" s="63" t="s">
        <v>137</v>
      </c>
      <c r="D242" s="62" t="s">
        <v>722</v>
      </c>
      <c r="E242" s="61"/>
      <c r="F242" s="53"/>
      <c r="G242" s="53"/>
      <c r="H242" s="28">
        <f>L242+N242+O242+Q242+S242+Z242+AA242</f>
        <v>0</v>
      </c>
      <c r="I242" s="29">
        <f>M242+P242+U242++V242+Y242</f>
        <v>0</v>
      </c>
      <c r="J242" s="15">
        <f>R242+T242+W242+X242</f>
        <v>24</v>
      </c>
      <c r="K242" s="58">
        <f>SUM(L242:AA242)</f>
        <v>24</v>
      </c>
      <c r="L242" s="53"/>
      <c r="M242" s="95"/>
      <c r="N242" s="141"/>
      <c r="O242" s="59"/>
      <c r="P242" s="149"/>
      <c r="Q242" s="53"/>
      <c r="R242" s="59">
        <v>24</v>
      </c>
      <c r="S242" s="60"/>
      <c r="T242" s="61"/>
      <c r="U242" s="60"/>
      <c r="V242" s="59"/>
      <c r="W242" s="61"/>
      <c r="X242" s="60"/>
      <c r="Y242" s="61"/>
      <c r="Z242" s="61"/>
      <c r="AA242" s="61"/>
    </row>
    <row r="243" spans="1:27" s="3" customFormat="1" ht="15" customHeight="1">
      <c r="A243" s="53" t="s">
        <v>723</v>
      </c>
      <c r="B243" s="78" t="s">
        <v>724</v>
      </c>
      <c r="C243" s="64" t="s">
        <v>200</v>
      </c>
      <c r="D243" s="63"/>
      <c r="E243" s="61"/>
      <c r="F243" s="53"/>
      <c r="G243" s="53"/>
      <c r="H243" s="28">
        <f>L243+N243+O243+Q243+S243+Z243+AA243</f>
        <v>0</v>
      </c>
      <c r="I243" s="29">
        <f>M243+P243+U243++V243+Y243</f>
        <v>24</v>
      </c>
      <c r="J243" s="15">
        <f>R243+T243+W243+X243</f>
        <v>0</v>
      </c>
      <c r="K243" s="58">
        <f>SUM(L243:AA243)</f>
        <v>24</v>
      </c>
      <c r="L243" s="53"/>
      <c r="M243" s="95"/>
      <c r="N243" s="141"/>
      <c r="O243" s="59"/>
      <c r="P243" s="149"/>
      <c r="Q243" s="53"/>
      <c r="R243" s="53"/>
      <c r="S243" s="60"/>
      <c r="T243" s="61"/>
      <c r="U243" s="60"/>
      <c r="V243" s="59">
        <v>24</v>
      </c>
      <c r="W243" s="61"/>
      <c r="X243" s="60"/>
      <c r="Y243" s="61"/>
      <c r="Z243" s="61"/>
      <c r="AA243" s="61"/>
    </row>
    <row r="244" spans="1:27" s="3" customFormat="1" ht="15" customHeight="1">
      <c r="A244" s="53" t="s">
        <v>725</v>
      </c>
      <c r="B244" s="54" t="s">
        <v>726</v>
      </c>
      <c r="C244" s="63" t="s">
        <v>280</v>
      </c>
      <c r="D244" s="54" t="s">
        <v>727</v>
      </c>
      <c r="E244" s="57">
        <v>1973</v>
      </c>
      <c r="F244" s="53" t="s">
        <v>18</v>
      </c>
      <c r="G244" s="53" t="s">
        <v>164</v>
      </c>
      <c r="H244" s="28">
        <f>L244+N244+O244+Q244+S244+Z244+AA244</f>
        <v>0</v>
      </c>
      <c r="I244" s="29">
        <f>M244+P244+U244++V244+Y244</f>
        <v>23</v>
      </c>
      <c r="J244" s="15">
        <f>R244+T244+W244+X244</f>
        <v>0</v>
      </c>
      <c r="K244" s="58">
        <f>SUM(L244:AA244)</f>
        <v>23</v>
      </c>
      <c r="L244" s="61"/>
      <c r="M244" s="95">
        <v>23</v>
      </c>
      <c r="N244" s="141"/>
      <c r="O244" s="59"/>
      <c r="P244" s="149"/>
      <c r="Q244" s="53"/>
      <c r="R244" s="53"/>
      <c r="S244" s="60"/>
      <c r="T244" s="61"/>
      <c r="U244" s="60"/>
      <c r="V244" s="59"/>
      <c r="W244" s="61"/>
      <c r="X244" s="60"/>
      <c r="Y244" s="61"/>
      <c r="Z244" s="61"/>
      <c r="AA244" s="61"/>
    </row>
    <row r="245" spans="1:27" s="3" customFormat="1" ht="15" customHeight="1">
      <c r="A245" s="53" t="s">
        <v>728</v>
      </c>
      <c r="B245" s="77" t="s">
        <v>729</v>
      </c>
      <c r="C245" s="72" t="s">
        <v>69</v>
      </c>
      <c r="D245" s="78" t="s">
        <v>730</v>
      </c>
      <c r="E245" s="57">
        <v>1971</v>
      </c>
      <c r="F245" s="53" t="s">
        <v>18</v>
      </c>
      <c r="G245" s="53" t="s">
        <v>167</v>
      </c>
      <c r="H245" s="28">
        <f>L245+N245+O245+Q245+S245+Z245+AA245</f>
        <v>23</v>
      </c>
      <c r="I245" s="29">
        <f>M245+P245+U245++V245+Y245</f>
        <v>0</v>
      </c>
      <c r="J245" s="15">
        <f>R245+T245+W245+X245</f>
        <v>0</v>
      </c>
      <c r="K245" s="58">
        <f>SUM(L245:AA245)</f>
        <v>23</v>
      </c>
      <c r="L245" s="53"/>
      <c r="M245" s="95"/>
      <c r="N245" s="141"/>
      <c r="O245" s="59">
        <v>13</v>
      </c>
      <c r="P245" s="149"/>
      <c r="Q245" s="53"/>
      <c r="R245" s="53"/>
      <c r="S245" s="60">
        <v>10</v>
      </c>
      <c r="T245" s="61"/>
      <c r="U245" s="60"/>
      <c r="V245" s="59"/>
      <c r="W245" s="61"/>
      <c r="X245" s="60"/>
      <c r="Y245" s="61"/>
      <c r="Z245" s="61"/>
      <c r="AA245" s="61"/>
    </row>
    <row r="246" spans="1:27" s="3" customFormat="1" ht="15" customHeight="1">
      <c r="A246" s="53" t="s">
        <v>731</v>
      </c>
      <c r="B246" s="147" t="s">
        <v>732</v>
      </c>
      <c r="C246" s="63" t="s">
        <v>392</v>
      </c>
      <c r="D246" s="147" t="s">
        <v>733</v>
      </c>
      <c r="E246" s="148">
        <v>1972</v>
      </c>
      <c r="F246" s="53" t="s">
        <v>18</v>
      </c>
      <c r="G246" s="53" t="s">
        <v>169</v>
      </c>
      <c r="H246" s="28">
        <f>L246+N246+O246+Q246+S246+Z246+AA246</f>
        <v>0</v>
      </c>
      <c r="I246" s="29">
        <f>M246+P246+U246++V246+Y246</f>
        <v>0</v>
      </c>
      <c r="J246" s="15">
        <f>R246+T246+W246+X246</f>
        <v>23</v>
      </c>
      <c r="K246" s="69">
        <f>SUM(L246:AA246)</f>
        <v>23</v>
      </c>
      <c r="L246" s="53"/>
      <c r="M246" s="95"/>
      <c r="N246" s="141"/>
      <c r="O246" s="53"/>
      <c r="P246" s="95"/>
      <c r="Q246" s="53"/>
      <c r="R246" s="53"/>
      <c r="S246" s="70"/>
      <c r="T246" s="67"/>
      <c r="U246" s="70"/>
      <c r="V246" s="53"/>
      <c r="W246" s="146">
        <v>23</v>
      </c>
      <c r="X246" s="70"/>
      <c r="Y246" s="67"/>
      <c r="Z246" s="67"/>
      <c r="AA246" s="67"/>
    </row>
    <row r="247" spans="1:27" s="3" customFormat="1" ht="15" customHeight="1">
      <c r="A247" s="53" t="s">
        <v>734</v>
      </c>
      <c r="B247" s="62" t="s">
        <v>735</v>
      </c>
      <c r="C247" s="84" t="s">
        <v>736</v>
      </c>
      <c r="D247" s="85" t="s">
        <v>737</v>
      </c>
      <c r="E247" s="67">
        <v>1985</v>
      </c>
      <c r="F247" s="53" t="s">
        <v>49</v>
      </c>
      <c r="G247" s="53" t="s">
        <v>228</v>
      </c>
      <c r="H247" s="28">
        <f>L247+N247+O247+Q247+S247+Z247+AA247</f>
        <v>23</v>
      </c>
      <c r="I247" s="29">
        <f>M247+P247+U247++V247+Y247</f>
        <v>0</v>
      </c>
      <c r="J247" s="15">
        <f>R247+T247+W247+X247</f>
        <v>0</v>
      </c>
      <c r="K247" s="58">
        <f>SUM(L247:AA247)</f>
        <v>23</v>
      </c>
      <c r="L247" s="53"/>
      <c r="M247" s="95"/>
      <c r="N247" s="141"/>
      <c r="O247" s="59"/>
      <c r="P247" s="149"/>
      <c r="Q247" s="53">
        <v>23</v>
      </c>
      <c r="R247" s="53"/>
      <c r="S247" s="60"/>
      <c r="T247" s="61"/>
      <c r="U247" s="60"/>
      <c r="V247" s="59"/>
      <c r="W247" s="61"/>
      <c r="X247" s="60"/>
      <c r="Y247" s="61"/>
      <c r="Z247" s="61"/>
      <c r="AA247" s="61"/>
    </row>
    <row r="248" spans="1:27" s="3" customFormat="1" ht="15" customHeight="1">
      <c r="A248" s="53" t="s">
        <v>738</v>
      </c>
      <c r="B248" s="62" t="s">
        <v>739</v>
      </c>
      <c r="C248" s="63" t="s">
        <v>162</v>
      </c>
      <c r="D248" s="83" t="s">
        <v>740</v>
      </c>
      <c r="E248" s="57">
        <v>1982</v>
      </c>
      <c r="F248" s="53" t="s">
        <v>70</v>
      </c>
      <c r="G248" s="53" t="s">
        <v>245</v>
      </c>
      <c r="H248" s="28">
        <f>L248+N248+O248+Q248+S248+Z248+AA248</f>
        <v>16</v>
      </c>
      <c r="I248" s="29">
        <f>M248+P248+U248++V248+Y248</f>
        <v>0</v>
      </c>
      <c r="J248" s="15">
        <f>R248+T248+W248+X248</f>
        <v>7</v>
      </c>
      <c r="K248" s="58">
        <f>SUM(L248:AA248)</f>
        <v>23</v>
      </c>
      <c r="L248" s="53">
        <v>16</v>
      </c>
      <c r="M248" s="95"/>
      <c r="N248" s="141"/>
      <c r="O248" s="59"/>
      <c r="P248" s="149"/>
      <c r="Q248" s="53"/>
      <c r="R248" s="53">
        <v>7</v>
      </c>
      <c r="S248" s="60"/>
      <c r="T248" s="61"/>
      <c r="U248" s="60"/>
      <c r="V248" s="59"/>
      <c r="W248" s="61"/>
      <c r="X248" s="60"/>
      <c r="Y248" s="61"/>
      <c r="Z248" s="61"/>
      <c r="AA248" s="61"/>
    </row>
    <row r="249" spans="1:27" s="3" customFormat="1" ht="15" customHeight="1">
      <c r="A249" s="53" t="s">
        <v>741</v>
      </c>
      <c r="B249" s="62" t="s">
        <v>742</v>
      </c>
      <c r="C249" s="63" t="s">
        <v>200</v>
      </c>
      <c r="D249" s="62" t="s">
        <v>743</v>
      </c>
      <c r="E249" s="59">
        <v>1975</v>
      </c>
      <c r="F249" s="53" t="s">
        <v>70</v>
      </c>
      <c r="G249" s="53" t="s">
        <v>247</v>
      </c>
      <c r="H249" s="28">
        <f>L249+N249+O249+Q249+S249+Z249+AA249</f>
        <v>23</v>
      </c>
      <c r="I249" s="29">
        <f>M249+P249+U249++V249+Y249</f>
        <v>0</v>
      </c>
      <c r="J249" s="15">
        <f>R249+T249+W249+X249</f>
        <v>0</v>
      </c>
      <c r="K249" s="58">
        <f>SUM(L249:AA249)</f>
        <v>23</v>
      </c>
      <c r="L249" s="53"/>
      <c r="M249" s="95"/>
      <c r="N249" s="141"/>
      <c r="O249" s="59"/>
      <c r="P249" s="149"/>
      <c r="Q249" s="53"/>
      <c r="R249" s="53"/>
      <c r="S249" s="60">
        <v>23</v>
      </c>
      <c r="T249" s="61"/>
      <c r="U249" s="60"/>
      <c r="V249" s="59"/>
      <c r="W249" s="61"/>
      <c r="X249" s="60"/>
      <c r="Y249" s="61"/>
      <c r="Z249" s="61"/>
      <c r="AA249" s="61"/>
    </row>
    <row r="250" spans="1:27" s="3" customFormat="1" ht="15" customHeight="1">
      <c r="A250" s="53" t="s">
        <v>744</v>
      </c>
      <c r="B250" s="62" t="s">
        <v>745</v>
      </c>
      <c r="C250" s="63" t="s">
        <v>746</v>
      </c>
      <c r="D250" s="83" t="s">
        <v>747</v>
      </c>
      <c r="E250" s="61">
        <v>1979</v>
      </c>
      <c r="F250" s="53" t="s">
        <v>70</v>
      </c>
      <c r="G250" s="53" t="s">
        <v>251</v>
      </c>
      <c r="H250" s="28">
        <f>L250+N250+O250+Q250+S250+Z250+AA250</f>
        <v>0</v>
      </c>
      <c r="I250" s="29">
        <f>M250+P250+U250++V250+Y250</f>
        <v>0</v>
      </c>
      <c r="J250" s="15">
        <f>R250+T250+W250+X250</f>
        <v>23</v>
      </c>
      <c r="K250" s="58">
        <f>SUM(L250:AA250)</f>
        <v>23</v>
      </c>
      <c r="L250" s="53"/>
      <c r="M250" s="95"/>
      <c r="N250" s="141"/>
      <c r="O250" s="59"/>
      <c r="P250" s="149"/>
      <c r="Q250" s="53"/>
      <c r="R250" s="59">
        <v>23</v>
      </c>
      <c r="S250" s="60"/>
      <c r="T250" s="61"/>
      <c r="U250" s="60"/>
      <c r="V250" s="59"/>
      <c r="W250" s="61"/>
      <c r="X250" s="60"/>
      <c r="Y250" s="61"/>
      <c r="Z250" s="61"/>
      <c r="AA250" s="61"/>
    </row>
    <row r="251" spans="1:27" s="3" customFormat="1" ht="15" customHeight="1">
      <c r="A251" s="53" t="s">
        <v>748</v>
      </c>
      <c r="B251" s="62" t="s">
        <v>749</v>
      </c>
      <c r="C251" s="63" t="s">
        <v>298</v>
      </c>
      <c r="D251" s="77" t="s">
        <v>750</v>
      </c>
      <c r="E251" s="110">
        <v>1980</v>
      </c>
      <c r="F251" s="53" t="s">
        <v>70</v>
      </c>
      <c r="G251" s="53" t="s">
        <v>255</v>
      </c>
      <c r="H251" s="28">
        <f>L251+N251+O251+Q251+S251+Z251+AA251</f>
        <v>0</v>
      </c>
      <c r="I251" s="29">
        <f>M251+P251+U251++V251+Y251</f>
        <v>0</v>
      </c>
      <c r="J251" s="15">
        <f>R251+T251+W251+X251</f>
        <v>23</v>
      </c>
      <c r="K251" s="58">
        <f>SUM(L251:AA251)</f>
        <v>23</v>
      </c>
      <c r="L251" s="53"/>
      <c r="M251" s="95"/>
      <c r="N251" s="141"/>
      <c r="O251" s="59"/>
      <c r="P251" s="149"/>
      <c r="Q251" s="53"/>
      <c r="R251" s="53"/>
      <c r="S251" s="60"/>
      <c r="T251" s="59">
        <v>23</v>
      </c>
      <c r="U251" s="60"/>
      <c r="V251" s="59"/>
      <c r="W251" s="61"/>
      <c r="X251" s="60"/>
      <c r="Y251" s="61"/>
      <c r="Z251" s="61"/>
      <c r="AA251" s="61"/>
    </row>
    <row r="252" spans="1:29" s="3" customFormat="1" ht="15" customHeight="1">
      <c r="A252" s="53" t="s">
        <v>751</v>
      </c>
      <c r="B252" s="62" t="s">
        <v>752</v>
      </c>
      <c r="C252" s="64" t="s">
        <v>753</v>
      </c>
      <c r="D252" s="64"/>
      <c r="E252" s="67">
        <v>1977</v>
      </c>
      <c r="F252" s="53" t="s">
        <v>70</v>
      </c>
      <c r="G252" s="53" t="s">
        <v>258</v>
      </c>
      <c r="H252" s="28">
        <f>L252+N252+O252+Q252+S252+Z252+AA252</f>
        <v>0</v>
      </c>
      <c r="I252" s="29">
        <f>M252+P252+U252++V252+Y252</f>
        <v>23</v>
      </c>
      <c r="J252" s="15">
        <f>R252+T252+W252+X252</f>
        <v>0</v>
      </c>
      <c r="K252" s="69">
        <f>SUM(L252:AA252)</f>
        <v>23</v>
      </c>
      <c r="L252" s="53"/>
      <c r="M252" s="95"/>
      <c r="N252" s="141"/>
      <c r="O252" s="53"/>
      <c r="P252" s="95"/>
      <c r="Q252" s="53"/>
      <c r="R252" s="53"/>
      <c r="S252" s="70"/>
      <c r="T252" s="53"/>
      <c r="U252" s="89">
        <v>23</v>
      </c>
      <c r="V252" s="53"/>
      <c r="W252" s="67"/>
      <c r="X252" s="70"/>
      <c r="Y252" s="67"/>
      <c r="Z252" s="67"/>
      <c r="AA252" s="67"/>
      <c r="AB252" s="4"/>
      <c r="AC252" s="4"/>
    </row>
    <row r="253" spans="1:29" s="3" customFormat="1" ht="15" customHeight="1">
      <c r="A253" s="53" t="s">
        <v>754</v>
      </c>
      <c r="B253" s="62" t="s">
        <v>755</v>
      </c>
      <c r="C253" s="63" t="s">
        <v>196</v>
      </c>
      <c r="D253" s="64" t="s">
        <v>756</v>
      </c>
      <c r="E253" s="65">
        <v>1974</v>
      </c>
      <c r="F253" s="53" t="s">
        <v>70</v>
      </c>
      <c r="G253" s="53" t="s">
        <v>261</v>
      </c>
      <c r="H253" s="28">
        <f>L253+N253+O253+Q253+S253+Z253+AA253</f>
        <v>23</v>
      </c>
      <c r="I253" s="29">
        <f>M253+P253+U253++V253+Y253</f>
        <v>0</v>
      </c>
      <c r="J253" s="15">
        <f>R253+T253+W253+X253</f>
        <v>0</v>
      </c>
      <c r="K253" s="58">
        <f>SUM(L253:AA253)</f>
        <v>23</v>
      </c>
      <c r="L253" s="53"/>
      <c r="M253" s="95"/>
      <c r="N253" s="141">
        <v>15</v>
      </c>
      <c r="O253" s="59"/>
      <c r="P253" s="149"/>
      <c r="Q253" s="53"/>
      <c r="R253" s="53"/>
      <c r="S253" s="61">
        <v>8</v>
      </c>
      <c r="T253" s="61"/>
      <c r="U253" s="60"/>
      <c r="V253" s="59"/>
      <c r="W253" s="61"/>
      <c r="X253" s="60"/>
      <c r="Y253" s="61"/>
      <c r="Z253" s="61"/>
      <c r="AA253" s="61"/>
      <c r="AB253" s="4"/>
      <c r="AC253" s="4"/>
    </row>
    <row r="254" spans="1:27" s="3" customFormat="1" ht="15" customHeight="1">
      <c r="A254" s="53" t="s">
        <v>757</v>
      </c>
      <c r="B254" s="77" t="s">
        <v>758</v>
      </c>
      <c r="C254" s="72" t="s">
        <v>83</v>
      </c>
      <c r="D254" s="72" t="s">
        <v>759</v>
      </c>
      <c r="E254" s="57"/>
      <c r="F254" s="53"/>
      <c r="G254" s="53"/>
      <c r="H254" s="28">
        <f>L254+N254+O254+Q254+S254+Z254+AA254</f>
        <v>23</v>
      </c>
      <c r="I254" s="29">
        <f>M254+P254+U254++V254+Y254</f>
        <v>0</v>
      </c>
      <c r="J254" s="15">
        <f>R254+T254+W254+X254</f>
        <v>0</v>
      </c>
      <c r="K254" s="58">
        <f>SUM(L254:AA254)</f>
        <v>23</v>
      </c>
      <c r="L254" s="53"/>
      <c r="M254" s="95"/>
      <c r="N254" s="141"/>
      <c r="O254" s="59">
        <v>23</v>
      </c>
      <c r="P254" s="149"/>
      <c r="Q254" s="53"/>
      <c r="R254" s="53"/>
      <c r="S254" s="61"/>
      <c r="T254" s="61"/>
      <c r="U254" s="60"/>
      <c r="V254" s="59"/>
      <c r="W254" s="61"/>
      <c r="X254" s="60"/>
      <c r="Y254" s="61"/>
      <c r="Z254" s="61"/>
      <c r="AA254" s="61"/>
    </row>
    <row r="255" spans="1:27" s="3" customFormat="1" ht="15" customHeight="1">
      <c r="A255" s="53" t="s">
        <v>760</v>
      </c>
      <c r="B255" s="62" t="s">
        <v>761</v>
      </c>
      <c r="C255" s="63" t="s">
        <v>137</v>
      </c>
      <c r="D255" s="62" t="s">
        <v>762</v>
      </c>
      <c r="E255" s="61"/>
      <c r="F255" s="53"/>
      <c r="G255" s="53"/>
      <c r="H255" s="28">
        <f>L255+N255+O255+Q255+S255+Z255+AA255</f>
        <v>0</v>
      </c>
      <c r="I255" s="29">
        <f>M255+P255+U255++V255+Y255</f>
        <v>0</v>
      </c>
      <c r="J255" s="15">
        <f>R255+T255+W255+X255</f>
        <v>23</v>
      </c>
      <c r="K255" s="58">
        <f>SUM(L255:AA255)</f>
        <v>23</v>
      </c>
      <c r="L255" s="53"/>
      <c r="M255" s="95"/>
      <c r="N255" s="141"/>
      <c r="O255" s="59"/>
      <c r="P255" s="149"/>
      <c r="Q255" s="53"/>
      <c r="R255" s="59">
        <v>23</v>
      </c>
      <c r="S255" s="61"/>
      <c r="T255" s="61"/>
      <c r="U255" s="60"/>
      <c r="V255" s="59"/>
      <c r="W255" s="61"/>
      <c r="X255" s="60"/>
      <c r="Y255" s="61"/>
      <c r="Z255" s="61"/>
      <c r="AA255" s="61"/>
    </row>
    <row r="256" spans="1:27" s="3" customFormat="1" ht="15" customHeight="1">
      <c r="A256" s="53" t="s">
        <v>763</v>
      </c>
      <c r="B256" s="78" t="s">
        <v>764</v>
      </c>
      <c r="C256" s="64" t="s">
        <v>140</v>
      </c>
      <c r="D256" s="64"/>
      <c r="E256" s="67"/>
      <c r="F256" s="53"/>
      <c r="G256" s="53"/>
      <c r="H256" s="28">
        <f>L256+N256+O256+Q256+S256+Z256+AA256</f>
        <v>0</v>
      </c>
      <c r="I256" s="29">
        <f>M256+P256+U256++V256+Y256</f>
        <v>23</v>
      </c>
      <c r="J256" s="15">
        <f>R256+T256+W256+X256</f>
        <v>0</v>
      </c>
      <c r="K256" s="69">
        <f>SUM(L256:AA256)</f>
        <v>23</v>
      </c>
      <c r="L256" s="53"/>
      <c r="M256" s="95"/>
      <c r="N256" s="141"/>
      <c r="O256" s="53"/>
      <c r="P256" s="95"/>
      <c r="Q256" s="53"/>
      <c r="R256" s="53"/>
      <c r="S256" s="67"/>
      <c r="T256" s="53"/>
      <c r="U256" s="89"/>
      <c r="V256" s="59">
        <v>23</v>
      </c>
      <c r="W256" s="67"/>
      <c r="X256" s="70"/>
      <c r="Y256" s="67"/>
      <c r="Z256" s="67"/>
      <c r="AA256" s="67"/>
    </row>
    <row r="257" spans="1:27" s="3" customFormat="1" ht="15" customHeight="1">
      <c r="A257" s="53" t="s">
        <v>765</v>
      </c>
      <c r="B257" s="62" t="s">
        <v>766</v>
      </c>
      <c r="C257" s="63" t="s">
        <v>280</v>
      </c>
      <c r="D257" s="62" t="s">
        <v>257</v>
      </c>
      <c r="E257" s="61">
        <v>1965</v>
      </c>
      <c r="F257" s="53" t="s">
        <v>18</v>
      </c>
      <c r="G257" s="53" t="s">
        <v>171</v>
      </c>
      <c r="H257" s="28">
        <f>L257+N257+O257+Q257+S257+Z257+AA257</f>
        <v>22</v>
      </c>
      <c r="I257" s="29">
        <f>M257+P257+U257++V257+Y257</f>
        <v>0</v>
      </c>
      <c r="J257" s="15">
        <f>R257+T257+W257+X257</f>
        <v>0</v>
      </c>
      <c r="K257" s="58">
        <f>SUM(L257:AA257)</f>
        <v>22</v>
      </c>
      <c r="L257" s="53"/>
      <c r="M257" s="95"/>
      <c r="N257" s="141"/>
      <c r="O257" s="59"/>
      <c r="P257" s="149"/>
      <c r="Q257" s="53"/>
      <c r="R257" s="53"/>
      <c r="S257" s="157">
        <v>22</v>
      </c>
      <c r="T257" s="61"/>
      <c r="U257" s="60"/>
      <c r="V257" s="59"/>
      <c r="W257" s="61"/>
      <c r="X257" s="60"/>
      <c r="Y257" s="61"/>
      <c r="Z257" s="61"/>
      <c r="AA257" s="61"/>
    </row>
    <row r="258" spans="1:27" s="3" customFormat="1" ht="15" customHeight="1">
      <c r="A258" s="53" t="s">
        <v>767</v>
      </c>
      <c r="B258" s="62" t="s">
        <v>768</v>
      </c>
      <c r="C258" s="63" t="s">
        <v>133</v>
      </c>
      <c r="D258" s="64" t="s">
        <v>769</v>
      </c>
      <c r="E258" s="65">
        <v>1989</v>
      </c>
      <c r="F258" s="53" t="s">
        <v>49</v>
      </c>
      <c r="G258" s="53" t="s">
        <v>230</v>
      </c>
      <c r="H258" s="28">
        <f>L258+N258+O258+Q258+S258+Z258+AA258</f>
        <v>22</v>
      </c>
      <c r="I258" s="29">
        <f>M258+P258+U258++V258+Y258</f>
        <v>0</v>
      </c>
      <c r="J258" s="15">
        <f>R258+T258+W258+X258</f>
        <v>0</v>
      </c>
      <c r="K258" s="58">
        <f>SUM(L258:AA258)</f>
        <v>22</v>
      </c>
      <c r="L258" s="53"/>
      <c r="M258" s="95"/>
      <c r="N258" s="141">
        <v>22</v>
      </c>
      <c r="O258" s="59"/>
      <c r="P258" s="149"/>
      <c r="Q258" s="53"/>
      <c r="R258" s="89"/>
      <c r="S258" s="61"/>
      <c r="T258" s="158"/>
      <c r="U258" s="60"/>
      <c r="V258" s="59"/>
      <c r="W258" s="61"/>
      <c r="X258" s="60"/>
      <c r="Y258" s="61"/>
      <c r="Z258" s="61"/>
      <c r="AA258" s="61"/>
    </row>
    <row r="259" spans="1:27" s="3" customFormat="1" ht="15" customHeight="1">
      <c r="A259" s="53" t="s">
        <v>770</v>
      </c>
      <c r="B259" s="62" t="s">
        <v>771</v>
      </c>
      <c r="C259" s="63" t="s">
        <v>63</v>
      </c>
      <c r="D259" s="64"/>
      <c r="E259" s="61">
        <v>1985</v>
      </c>
      <c r="F259" s="53" t="s">
        <v>49</v>
      </c>
      <c r="G259" s="53" t="s">
        <v>233</v>
      </c>
      <c r="H259" s="28">
        <f>L259+N259+O259+Q259+S259+Z259+AA259</f>
        <v>0</v>
      </c>
      <c r="I259" s="29">
        <f>M259+P259+U259++V259+Y259</f>
        <v>0</v>
      </c>
      <c r="J259" s="15">
        <f>R259+T259+W259+X259</f>
        <v>22</v>
      </c>
      <c r="K259" s="58">
        <f>SUM(L259:AA259)</f>
        <v>22</v>
      </c>
      <c r="L259" s="53"/>
      <c r="M259" s="95"/>
      <c r="N259" s="141"/>
      <c r="O259" s="59"/>
      <c r="P259" s="149"/>
      <c r="Q259" s="53"/>
      <c r="R259" s="53"/>
      <c r="S259" s="155"/>
      <c r="T259" s="59">
        <v>22</v>
      </c>
      <c r="U259" s="60"/>
      <c r="V259" s="59"/>
      <c r="W259" s="61"/>
      <c r="X259" s="60"/>
      <c r="Y259" s="61"/>
      <c r="Z259" s="61"/>
      <c r="AA259" s="61"/>
    </row>
    <row r="260" spans="1:27" s="3" customFormat="1" ht="15" customHeight="1">
      <c r="A260" s="53" t="s">
        <v>772</v>
      </c>
      <c r="B260" s="62" t="s">
        <v>773</v>
      </c>
      <c r="C260" s="64" t="s">
        <v>753</v>
      </c>
      <c r="D260" s="64"/>
      <c r="E260" s="88">
        <v>1978</v>
      </c>
      <c r="F260" s="95" t="s">
        <v>70</v>
      </c>
      <c r="G260" s="53" t="s">
        <v>263</v>
      </c>
      <c r="H260" s="28">
        <f>L260+N260+O260+Q260+S260+Z260+AA260</f>
        <v>0</v>
      </c>
      <c r="I260" s="29">
        <f>M260+P260+U260++V260+Y260</f>
        <v>22</v>
      </c>
      <c r="J260" s="15">
        <f>R260+T260+W260+X260</f>
        <v>0</v>
      </c>
      <c r="K260" s="69">
        <f>SUM(L260:AA260)</f>
        <v>22</v>
      </c>
      <c r="L260" s="53"/>
      <c r="M260" s="95"/>
      <c r="N260" s="141"/>
      <c r="O260" s="53"/>
      <c r="P260" s="95"/>
      <c r="Q260" s="53"/>
      <c r="R260" s="53"/>
      <c r="S260" s="70"/>
      <c r="T260" s="53"/>
      <c r="U260" s="89">
        <v>22</v>
      </c>
      <c r="V260" s="53"/>
      <c r="W260" s="67"/>
      <c r="X260" s="70"/>
      <c r="Y260" s="67"/>
      <c r="Z260" s="67"/>
      <c r="AA260" s="67"/>
    </row>
    <row r="261" spans="1:27" s="3" customFormat="1" ht="15" customHeight="1">
      <c r="A261" s="53" t="s">
        <v>774</v>
      </c>
      <c r="B261" s="147" t="s">
        <v>775</v>
      </c>
      <c r="C261" s="63" t="s">
        <v>151</v>
      </c>
      <c r="D261" s="147" t="s">
        <v>776</v>
      </c>
      <c r="E261" s="148">
        <v>1975</v>
      </c>
      <c r="F261" s="95" t="s">
        <v>70</v>
      </c>
      <c r="G261" s="53" t="s">
        <v>266</v>
      </c>
      <c r="H261" s="28">
        <f>L261+N261+O261+Q261+S261+Z261+AA261</f>
        <v>0</v>
      </c>
      <c r="I261" s="29">
        <f>M261+P261+U261++V261+Y261</f>
        <v>0</v>
      </c>
      <c r="J261" s="15">
        <f>R261+T261+W261+X261</f>
        <v>22</v>
      </c>
      <c r="K261" s="69">
        <f>SUM(L261:AA261)</f>
        <v>22</v>
      </c>
      <c r="L261" s="53"/>
      <c r="M261" s="95"/>
      <c r="N261" s="141"/>
      <c r="O261" s="53"/>
      <c r="P261" s="95"/>
      <c r="Q261" s="53"/>
      <c r="R261" s="53"/>
      <c r="S261" s="70"/>
      <c r="T261" s="67"/>
      <c r="U261" s="70"/>
      <c r="V261" s="53"/>
      <c r="W261" s="146">
        <v>22</v>
      </c>
      <c r="X261" s="70"/>
      <c r="Y261" s="67"/>
      <c r="Z261" s="67"/>
      <c r="AA261" s="67"/>
    </row>
    <row r="262" spans="1:27" s="3" customFormat="1" ht="15" customHeight="1">
      <c r="A262" s="53" t="s">
        <v>777</v>
      </c>
      <c r="B262" s="78" t="s">
        <v>778</v>
      </c>
      <c r="C262" s="64" t="s">
        <v>207</v>
      </c>
      <c r="D262" s="64" t="s">
        <v>779</v>
      </c>
      <c r="E262" s="67"/>
      <c r="F262" s="95"/>
      <c r="G262" s="53"/>
      <c r="H262" s="28">
        <f>L262+N262+O262+Q262+S262+Z262+AA262</f>
        <v>0</v>
      </c>
      <c r="I262" s="29">
        <f>M262+P262+U262++V262+Y262</f>
        <v>22</v>
      </c>
      <c r="J262" s="15">
        <f>R262+T262+W262+X262</f>
        <v>0</v>
      </c>
      <c r="K262" s="69">
        <f>SUM(L262:AA262)</f>
        <v>22</v>
      </c>
      <c r="L262" s="53"/>
      <c r="M262" s="95"/>
      <c r="N262" s="141"/>
      <c r="O262" s="53"/>
      <c r="P262" s="95"/>
      <c r="Q262" s="53"/>
      <c r="R262" s="53"/>
      <c r="S262" s="70"/>
      <c r="T262" s="53"/>
      <c r="U262" s="89"/>
      <c r="V262" s="59">
        <v>22</v>
      </c>
      <c r="W262" s="67"/>
      <c r="X262" s="70"/>
      <c r="Y262" s="67"/>
      <c r="Z262" s="67"/>
      <c r="AA262" s="67"/>
    </row>
    <row r="263" spans="1:27" s="3" customFormat="1" ht="15" customHeight="1">
      <c r="A263" s="53" t="s">
        <v>780</v>
      </c>
      <c r="B263" s="62" t="s">
        <v>325</v>
      </c>
      <c r="C263" s="64" t="s">
        <v>69</v>
      </c>
      <c r="D263" s="64"/>
      <c r="E263" s="88">
        <v>1970</v>
      </c>
      <c r="F263" s="95" t="s">
        <v>18</v>
      </c>
      <c r="G263" s="53" t="s">
        <v>174</v>
      </c>
      <c r="H263" s="28">
        <f>L263+N263+O263+Q263+S263+Z263+AA263</f>
        <v>0</v>
      </c>
      <c r="I263" s="29">
        <f>M263+P263+U263++V263+Y263</f>
        <v>21</v>
      </c>
      <c r="J263" s="15">
        <f>R263+T263+W263+X263</f>
        <v>0</v>
      </c>
      <c r="K263" s="69">
        <f>SUM(L263:AA263)</f>
        <v>21</v>
      </c>
      <c r="L263" s="53"/>
      <c r="M263" s="95"/>
      <c r="N263" s="141"/>
      <c r="O263" s="53"/>
      <c r="P263" s="95"/>
      <c r="Q263" s="53"/>
      <c r="R263" s="53"/>
      <c r="S263" s="70"/>
      <c r="T263" s="67"/>
      <c r="U263" s="89">
        <v>21</v>
      </c>
      <c r="V263" s="53"/>
      <c r="W263" s="67"/>
      <c r="X263" s="70"/>
      <c r="Y263" s="67"/>
      <c r="Z263" s="67"/>
      <c r="AA263" s="67"/>
    </row>
    <row r="264" spans="1:27" s="3" customFormat="1" ht="15" customHeight="1">
      <c r="A264" s="53" t="s">
        <v>781</v>
      </c>
      <c r="B264" s="62" t="s">
        <v>782</v>
      </c>
      <c r="C264" s="84" t="s">
        <v>783</v>
      </c>
      <c r="D264" s="85" t="s">
        <v>107</v>
      </c>
      <c r="E264" s="96">
        <v>1985</v>
      </c>
      <c r="F264" s="95" t="s">
        <v>49</v>
      </c>
      <c r="G264" s="53" t="s">
        <v>237</v>
      </c>
      <c r="H264" s="28">
        <f>L264+N264+O264+Q264+S264+Z264+AA264</f>
        <v>21</v>
      </c>
      <c r="I264" s="29">
        <f>M264+P264+U264++V264+Y264</f>
        <v>0</v>
      </c>
      <c r="J264" s="15">
        <f>R264+T264+W264+X264</f>
        <v>0</v>
      </c>
      <c r="K264" s="58">
        <f>SUM(L264:AA264)</f>
        <v>21</v>
      </c>
      <c r="L264" s="53"/>
      <c r="M264" s="95"/>
      <c r="N264" s="141"/>
      <c r="O264" s="59"/>
      <c r="P264" s="149"/>
      <c r="Q264" s="59">
        <v>21</v>
      </c>
      <c r="R264" s="53"/>
      <c r="S264" s="60"/>
      <c r="T264" s="61"/>
      <c r="U264" s="60"/>
      <c r="V264" s="59"/>
      <c r="W264" s="61"/>
      <c r="X264" s="60"/>
      <c r="Y264" s="61"/>
      <c r="Z264" s="61"/>
      <c r="AA264" s="61"/>
    </row>
    <row r="265" spans="1:27" s="3" customFormat="1" ht="15" customHeight="1">
      <c r="A265" s="53" t="s">
        <v>784</v>
      </c>
      <c r="B265" s="62" t="s">
        <v>785</v>
      </c>
      <c r="C265" s="63" t="s">
        <v>83</v>
      </c>
      <c r="D265" s="64" t="s">
        <v>786</v>
      </c>
      <c r="E265" s="65">
        <v>1979</v>
      </c>
      <c r="F265" s="95" t="s">
        <v>70</v>
      </c>
      <c r="G265" s="53" t="s">
        <v>270</v>
      </c>
      <c r="H265" s="28">
        <f>L265+N265+O265+Q265+S265+Z265+AA265</f>
        <v>21</v>
      </c>
      <c r="I265" s="29">
        <f>M265+P265+U265++V265+Y265</f>
        <v>0</v>
      </c>
      <c r="J265" s="15">
        <f>R265+T265+W265+X265</f>
        <v>0</v>
      </c>
      <c r="K265" s="58">
        <f>SUM(L265:AA265)</f>
        <v>21</v>
      </c>
      <c r="L265" s="53"/>
      <c r="M265" s="95"/>
      <c r="N265" s="141">
        <v>21</v>
      </c>
      <c r="O265" s="59"/>
      <c r="P265" s="149"/>
      <c r="Q265" s="53"/>
      <c r="R265" s="53"/>
      <c r="S265" s="60"/>
      <c r="T265" s="61"/>
      <c r="U265" s="60"/>
      <c r="V265" s="59"/>
      <c r="W265" s="61"/>
      <c r="X265" s="60"/>
      <c r="Y265" s="61"/>
      <c r="Z265" s="61"/>
      <c r="AA265" s="61"/>
    </row>
    <row r="266" spans="1:27" s="3" customFormat="1" ht="15" customHeight="1">
      <c r="A266" s="53" t="s">
        <v>787</v>
      </c>
      <c r="B266" s="54" t="s">
        <v>788</v>
      </c>
      <c r="C266" s="63" t="s">
        <v>192</v>
      </c>
      <c r="D266" s="54" t="s">
        <v>56</v>
      </c>
      <c r="E266" s="57">
        <v>1961</v>
      </c>
      <c r="F266" s="95" t="s">
        <v>127</v>
      </c>
      <c r="G266" s="53" t="s">
        <v>89</v>
      </c>
      <c r="H266" s="28">
        <f>L266+N266+O266+Q266+S266+Z266+AA266</f>
        <v>0</v>
      </c>
      <c r="I266" s="29">
        <f>M266+P266+U266++V266+Y266</f>
        <v>21</v>
      </c>
      <c r="J266" s="15">
        <f>R266+T266+W266+X266</f>
        <v>0</v>
      </c>
      <c r="K266" s="58">
        <f>SUM(L266:AA266)</f>
        <v>21</v>
      </c>
      <c r="L266" s="61"/>
      <c r="M266" s="95">
        <v>21</v>
      </c>
      <c r="N266" s="141"/>
      <c r="O266" s="59"/>
      <c r="P266" s="149"/>
      <c r="Q266" s="53"/>
      <c r="R266" s="53"/>
      <c r="S266" s="60"/>
      <c r="T266" s="61"/>
      <c r="U266" s="60"/>
      <c r="V266" s="59"/>
      <c r="W266" s="61"/>
      <c r="X266" s="60"/>
      <c r="Y266" s="61"/>
      <c r="Z266" s="61"/>
      <c r="AA266" s="61"/>
    </row>
    <row r="267" spans="1:27" s="3" customFormat="1" ht="15" customHeight="1">
      <c r="A267" s="53" t="s">
        <v>789</v>
      </c>
      <c r="B267" s="62" t="s">
        <v>790</v>
      </c>
      <c r="C267" s="63" t="s">
        <v>192</v>
      </c>
      <c r="D267" s="77" t="s">
        <v>791</v>
      </c>
      <c r="E267" s="110">
        <v>1962</v>
      </c>
      <c r="F267" s="95" t="s">
        <v>127</v>
      </c>
      <c r="G267" s="53" t="s">
        <v>93</v>
      </c>
      <c r="H267" s="28">
        <f>L267+N267+O267+Q267+S267+Z267+AA267</f>
        <v>0</v>
      </c>
      <c r="I267" s="29">
        <f>M267+P267+U267++V267+Y267</f>
        <v>0</v>
      </c>
      <c r="J267" s="15">
        <f>R267+T267+W267+X267</f>
        <v>21</v>
      </c>
      <c r="K267" s="58">
        <f>SUM(L267:AA267)</f>
        <v>21</v>
      </c>
      <c r="L267" s="53"/>
      <c r="M267" s="95"/>
      <c r="N267" s="141"/>
      <c r="O267" s="53"/>
      <c r="P267" s="95"/>
      <c r="Q267" s="53"/>
      <c r="R267" s="53"/>
      <c r="S267" s="70"/>
      <c r="T267" s="59">
        <v>21</v>
      </c>
      <c r="U267" s="89"/>
      <c r="V267" s="53"/>
      <c r="W267" s="67"/>
      <c r="X267" s="70"/>
      <c r="Y267" s="67"/>
      <c r="Z267" s="67"/>
      <c r="AA267" s="67"/>
    </row>
    <row r="268" spans="1:27" s="3" customFormat="1" ht="15" customHeight="1">
      <c r="A268" s="53" t="s">
        <v>792</v>
      </c>
      <c r="B268" s="147" t="s">
        <v>793</v>
      </c>
      <c r="C268" s="63" t="s">
        <v>151</v>
      </c>
      <c r="D268" s="147" t="s">
        <v>794</v>
      </c>
      <c r="E268" s="148">
        <v>1959</v>
      </c>
      <c r="F268" s="95" t="s">
        <v>127</v>
      </c>
      <c r="G268" s="53" t="s">
        <v>97</v>
      </c>
      <c r="H268" s="28">
        <f>L268+N268+O268+Q268+S268+Z268+AA268</f>
        <v>0</v>
      </c>
      <c r="I268" s="29">
        <f>M268+P268+U268++V268+Y268</f>
        <v>0</v>
      </c>
      <c r="J268" s="15">
        <f>R268+T268+W268+X268</f>
        <v>21</v>
      </c>
      <c r="K268" s="69">
        <f>SUM(L268:AA268)</f>
        <v>21</v>
      </c>
      <c r="L268" s="53"/>
      <c r="M268" s="95"/>
      <c r="N268" s="141"/>
      <c r="O268" s="53"/>
      <c r="P268" s="95"/>
      <c r="Q268" s="53"/>
      <c r="R268" s="53"/>
      <c r="S268" s="70"/>
      <c r="T268" s="67"/>
      <c r="U268" s="70"/>
      <c r="V268" s="53"/>
      <c r="W268" s="146">
        <v>21</v>
      </c>
      <c r="X268" s="70"/>
      <c r="Y268" s="67"/>
      <c r="Z268" s="67"/>
      <c r="AA268" s="67"/>
    </row>
    <row r="269" spans="1:27" s="3" customFormat="1" ht="15" customHeight="1">
      <c r="A269" s="53" t="s">
        <v>795</v>
      </c>
      <c r="B269" s="78" t="s">
        <v>796</v>
      </c>
      <c r="C269" s="64" t="s">
        <v>140</v>
      </c>
      <c r="D269" s="64"/>
      <c r="E269" s="67"/>
      <c r="F269" s="95"/>
      <c r="G269" s="53"/>
      <c r="H269" s="28">
        <f>L269+N269+O269+Q269+S269+Z269+AA269</f>
        <v>0</v>
      </c>
      <c r="I269" s="29">
        <f>M269+P269+U269++V269+Y269</f>
        <v>21</v>
      </c>
      <c r="J269" s="15">
        <f>R269+T269+W269+X269</f>
        <v>0</v>
      </c>
      <c r="K269" s="69">
        <f>SUM(L269:AA269)</f>
        <v>21</v>
      </c>
      <c r="L269" s="53"/>
      <c r="M269" s="95"/>
      <c r="N269" s="141"/>
      <c r="O269" s="53"/>
      <c r="P269" s="95"/>
      <c r="Q269" s="53"/>
      <c r="R269" s="53"/>
      <c r="S269" s="70"/>
      <c r="T269" s="53"/>
      <c r="U269" s="89"/>
      <c r="V269" s="59">
        <v>21</v>
      </c>
      <c r="W269" s="67"/>
      <c r="X269" s="70"/>
      <c r="Y269" s="67"/>
      <c r="Z269" s="67"/>
      <c r="AA269" s="67"/>
    </row>
    <row r="270" spans="1:27" s="3" customFormat="1" ht="15" customHeight="1">
      <c r="A270" s="53" t="s">
        <v>797</v>
      </c>
      <c r="B270" s="159" t="s">
        <v>593</v>
      </c>
      <c r="C270" s="160" t="s">
        <v>166</v>
      </c>
      <c r="D270" s="160" t="s">
        <v>798</v>
      </c>
      <c r="E270" s="57"/>
      <c r="F270" s="95"/>
      <c r="G270" s="53"/>
      <c r="H270" s="28">
        <f>L270+N270+O270+Q270+S270+Z270+AA270</f>
        <v>21</v>
      </c>
      <c r="I270" s="29">
        <f>M270+P270+U270++V270+Y270</f>
        <v>0</v>
      </c>
      <c r="J270" s="15">
        <f>R270+T270+W270+X270</f>
        <v>0</v>
      </c>
      <c r="K270" s="58">
        <f>SUM(L270:AA270)</f>
        <v>21</v>
      </c>
      <c r="L270" s="53"/>
      <c r="M270" s="95"/>
      <c r="N270" s="141"/>
      <c r="O270" s="59">
        <v>21</v>
      </c>
      <c r="P270" s="149"/>
      <c r="Q270" s="53"/>
      <c r="R270" s="53"/>
      <c r="S270" s="60"/>
      <c r="T270" s="61"/>
      <c r="U270" s="60"/>
      <c r="V270" s="59"/>
      <c r="W270" s="61"/>
      <c r="X270" s="60"/>
      <c r="Y270" s="61"/>
      <c r="Z270" s="61"/>
      <c r="AA270" s="61"/>
    </row>
    <row r="271" spans="1:27" s="3" customFormat="1" ht="15" customHeight="1">
      <c r="A271" s="53" t="s">
        <v>799</v>
      </c>
      <c r="B271" s="62" t="s">
        <v>800</v>
      </c>
      <c r="C271" s="84" t="s">
        <v>801</v>
      </c>
      <c r="D271" s="138" t="s">
        <v>802</v>
      </c>
      <c r="E271" s="67">
        <v>1967</v>
      </c>
      <c r="F271" s="95" t="s">
        <v>18</v>
      </c>
      <c r="G271" s="53" t="s">
        <v>178</v>
      </c>
      <c r="H271" s="28">
        <f>L271+N271+O271+Q271+S271+Z271+AA271</f>
        <v>20</v>
      </c>
      <c r="I271" s="29">
        <f>M271+P271+U271++V271+Y271</f>
        <v>0</v>
      </c>
      <c r="J271" s="15">
        <f>R271+T271+W271+X271</f>
        <v>0</v>
      </c>
      <c r="K271" s="58">
        <f>SUM(L271:AA271)</f>
        <v>20</v>
      </c>
      <c r="L271" s="53"/>
      <c r="M271" s="95"/>
      <c r="N271" s="141"/>
      <c r="O271" s="59"/>
      <c r="P271" s="149"/>
      <c r="Q271" s="53">
        <v>20</v>
      </c>
      <c r="R271" s="53"/>
      <c r="S271" s="60"/>
      <c r="T271" s="61"/>
      <c r="U271" s="60"/>
      <c r="V271" s="59"/>
      <c r="W271" s="61"/>
      <c r="X271" s="60"/>
      <c r="Y271" s="61"/>
      <c r="Z271" s="61"/>
      <c r="AA271" s="61"/>
    </row>
    <row r="272" spans="1:27" s="3" customFormat="1" ht="15" customHeight="1">
      <c r="A272" s="53" t="s">
        <v>803</v>
      </c>
      <c r="B272" s="54" t="s">
        <v>804</v>
      </c>
      <c r="C272" s="63" t="s">
        <v>392</v>
      </c>
      <c r="D272" s="54" t="s">
        <v>805</v>
      </c>
      <c r="E272" s="57">
        <v>1985</v>
      </c>
      <c r="F272" s="95" t="s">
        <v>49</v>
      </c>
      <c r="G272" s="53" t="s">
        <v>240</v>
      </c>
      <c r="H272" s="28">
        <f>L272+N272+O272+Q272+S272+Z272+AA272</f>
        <v>0</v>
      </c>
      <c r="I272" s="29">
        <f>M272+P272+U272++V272+Y272</f>
        <v>20</v>
      </c>
      <c r="J272" s="15">
        <f>R272+T272+W272+X272</f>
        <v>0</v>
      </c>
      <c r="K272" s="58">
        <f>SUM(L272:AA272)</f>
        <v>20</v>
      </c>
      <c r="L272" s="61"/>
      <c r="M272" s="95">
        <v>20</v>
      </c>
      <c r="N272" s="141"/>
      <c r="O272" s="59"/>
      <c r="P272" s="149"/>
      <c r="Q272" s="53"/>
      <c r="R272" s="53"/>
      <c r="S272" s="60"/>
      <c r="T272" s="61"/>
      <c r="U272" s="60"/>
      <c r="V272" s="59"/>
      <c r="W272" s="61"/>
      <c r="X272" s="60"/>
      <c r="Y272" s="61"/>
      <c r="Z272" s="61"/>
      <c r="AA272" s="61"/>
    </row>
    <row r="273" spans="1:27" s="3" customFormat="1" ht="15" customHeight="1">
      <c r="A273" s="53" t="s">
        <v>806</v>
      </c>
      <c r="B273" s="62" t="s">
        <v>807</v>
      </c>
      <c r="C273" s="63" t="s">
        <v>808</v>
      </c>
      <c r="D273" s="64" t="s">
        <v>411</v>
      </c>
      <c r="E273" s="65">
        <v>1979</v>
      </c>
      <c r="F273" s="95" t="s">
        <v>70</v>
      </c>
      <c r="G273" s="53" t="s">
        <v>272</v>
      </c>
      <c r="H273" s="28">
        <f>L273+N273+O273+Q273+S273+Z273+AA273</f>
        <v>20</v>
      </c>
      <c r="I273" s="29">
        <f>M273+P273+U273++V273+Y273</f>
        <v>0</v>
      </c>
      <c r="J273" s="15">
        <f>R273+T273+W273+X273</f>
        <v>0</v>
      </c>
      <c r="K273" s="58">
        <f>SUM(L273:AA273)</f>
        <v>20</v>
      </c>
      <c r="L273" s="53"/>
      <c r="M273" s="95"/>
      <c r="N273" s="141">
        <v>20</v>
      </c>
      <c r="O273" s="59"/>
      <c r="P273" s="149"/>
      <c r="Q273" s="53"/>
      <c r="R273" s="53"/>
      <c r="S273" s="60"/>
      <c r="T273" s="61"/>
      <c r="U273" s="60"/>
      <c r="V273" s="59"/>
      <c r="W273" s="61"/>
      <c r="X273" s="60"/>
      <c r="Y273" s="61"/>
      <c r="Z273" s="61"/>
      <c r="AA273" s="61"/>
    </row>
    <row r="274" spans="1:27" s="3" customFormat="1" ht="15" customHeight="1">
      <c r="A274" s="53" t="s">
        <v>809</v>
      </c>
      <c r="B274" s="62" t="s">
        <v>319</v>
      </c>
      <c r="C274" s="64" t="s">
        <v>137</v>
      </c>
      <c r="D274" s="64"/>
      <c r="E274" s="88">
        <v>1976</v>
      </c>
      <c r="F274" s="95" t="s">
        <v>70</v>
      </c>
      <c r="G274" s="53" t="s">
        <v>274</v>
      </c>
      <c r="H274" s="28">
        <f>L274+N274+O274+Q274+S274+Z274+AA274</f>
        <v>0</v>
      </c>
      <c r="I274" s="29">
        <f>M274+P274+U274++V274+Y274</f>
        <v>20</v>
      </c>
      <c r="J274" s="15">
        <f>R274+T274+W274+X274</f>
        <v>0</v>
      </c>
      <c r="K274" s="69">
        <f>SUM(L274:AA274)</f>
        <v>20</v>
      </c>
      <c r="L274" s="53"/>
      <c r="M274" s="95"/>
      <c r="N274" s="141"/>
      <c r="O274" s="53"/>
      <c r="P274" s="95"/>
      <c r="Q274" s="53"/>
      <c r="R274" s="53"/>
      <c r="S274" s="70"/>
      <c r="T274" s="53"/>
      <c r="U274" s="89">
        <v>20</v>
      </c>
      <c r="V274" s="53"/>
      <c r="W274" s="67"/>
      <c r="X274" s="70"/>
      <c r="Y274" s="67"/>
      <c r="Z274" s="67"/>
      <c r="AA274" s="67"/>
    </row>
    <row r="275" spans="1:27" s="3" customFormat="1" ht="15" customHeight="1">
      <c r="A275" s="53" t="s">
        <v>810</v>
      </c>
      <c r="B275" s="62" t="s">
        <v>811</v>
      </c>
      <c r="C275" s="63" t="s">
        <v>77</v>
      </c>
      <c r="D275" s="161"/>
      <c r="E275" s="110">
        <v>1977</v>
      </c>
      <c r="F275" s="95" t="s">
        <v>70</v>
      </c>
      <c r="G275" s="53" t="s">
        <v>278</v>
      </c>
      <c r="H275" s="28">
        <f>L275+N275+O275+Q275+S275+Z275+AA275</f>
        <v>0</v>
      </c>
      <c r="I275" s="29">
        <f>M275+P275+U275++V275+Y275</f>
        <v>0</v>
      </c>
      <c r="J275" s="15">
        <f>R275+T275+W275+X275</f>
        <v>20</v>
      </c>
      <c r="K275" s="58">
        <f>SUM(L275:AA275)</f>
        <v>20</v>
      </c>
      <c r="L275" s="53"/>
      <c r="M275" s="95"/>
      <c r="N275" s="141"/>
      <c r="O275" s="53"/>
      <c r="P275" s="95"/>
      <c r="Q275" s="53"/>
      <c r="R275" s="53"/>
      <c r="S275" s="70"/>
      <c r="T275" s="59">
        <v>20</v>
      </c>
      <c r="U275" s="89"/>
      <c r="V275" s="53"/>
      <c r="W275" s="67"/>
      <c r="X275" s="70"/>
      <c r="Y275" s="67"/>
      <c r="Z275" s="67"/>
      <c r="AA275" s="67"/>
    </row>
    <row r="276" spans="1:27" s="3" customFormat="1" ht="15" customHeight="1">
      <c r="A276" s="53" t="s">
        <v>812</v>
      </c>
      <c r="B276" s="147" t="s">
        <v>813</v>
      </c>
      <c r="C276" s="63" t="s">
        <v>395</v>
      </c>
      <c r="D276" s="147" t="s">
        <v>814</v>
      </c>
      <c r="E276" s="148">
        <v>1980</v>
      </c>
      <c r="F276" s="95" t="s">
        <v>70</v>
      </c>
      <c r="G276" s="53" t="s">
        <v>281</v>
      </c>
      <c r="H276" s="28">
        <f>L276+N276+O276+Q276+S276+Z276+AA276</f>
        <v>0</v>
      </c>
      <c r="I276" s="29">
        <f>M276+P276+U276++V276+Y276</f>
        <v>0</v>
      </c>
      <c r="J276" s="15">
        <f>R276+T276+W276+X276</f>
        <v>20</v>
      </c>
      <c r="K276" s="69">
        <f>SUM(L276:AA276)</f>
        <v>20</v>
      </c>
      <c r="L276" s="53"/>
      <c r="M276" s="95"/>
      <c r="N276" s="141"/>
      <c r="O276" s="53"/>
      <c r="P276" s="95"/>
      <c r="Q276" s="53"/>
      <c r="R276" s="53"/>
      <c r="S276" s="70"/>
      <c r="T276" s="67"/>
      <c r="U276" s="70"/>
      <c r="V276" s="53"/>
      <c r="W276" s="146">
        <v>20</v>
      </c>
      <c r="X276" s="70"/>
      <c r="Y276" s="67"/>
      <c r="Z276" s="67"/>
      <c r="AA276" s="67"/>
    </row>
    <row r="277" spans="1:27" s="3" customFormat="1" ht="15" customHeight="1">
      <c r="A277" s="53" t="s">
        <v>815</v>
      </c>
      <c r="B277" s="62" t="s">
        <v>816</v>
      </c>
      <c r="C277" s="63" t="s">
        <v>196</v>
      </c>
      <c r="D277" s="62" t="s">
        <v>817</v>
      </c>
      <c r="E277" s="61"/>
      <c r="F277" s="95"/>
      <c r="G277" s="53"/>
      <c r="H277" s="28">
        <f>L277+N277+O277+Q277+S277+Z277+AA277</f>
        <v>0</v>
      </c>
      <c r="I277" s="29">
        <f>M277+P277+U277++V277+Y277</f>
        <v>0</v>
      </c>
      <c r="J277" s="15">
        <f>R277+T277+W277+X277</f>
        <v>20</v>
      </c>
      <c r="K277" s="58">
        <f>SUM(L277:AA277)</f>
        <v>20</v>
      </c>
      <c r="L277" s="53"/>
      <c r="M277" s="95"/>
      <c r="N277" s="141"/>
      <c r="O277" s="59"/>
      <c r="P277" s="149"/>
      <c r="Q277" s="89"/>
      <c r="R277" s="59">
        <v>20</v>
      </c>
      <c r="S277" s="162"/>
      <c r="T277" s="61"/>
      <c r="U277" s="60"/>
      <c r="V277" s="59"/>
      <c r="W277" s="61"/>
      <c r="X277" s="60"/>
      <c r="Y277" s="61"/>
      <c r="Z277" s="61"/>
      <c r="AA277" s="61"/>
    </row>
    <row r="278" spans="1:27" s="3" customFormat="1" ht="15" customHeight="1">
      <c r="A278" s="53" t="s">
        <v>818</v>
      </c>
      <c r="B278" s="77" t="s">
        <v>819</v>
      </c>
      <c r="C278" s="72" t="s">
        <v>140</v>
      </c>
      <c r="D278" s="72" t="s">
        <v>148</v>
      </c>
      <c r="E278" s="57"/>
      <c r="F278" s="95"/>
      <c r="G278" s="53"/>
      <c r="H278" s="28">
        <f>L278+N278+O278+Q278+S278+Z278+AA278</f>
        <v>20</v>
      </c>
      <c r="I278" s="29">
        <f>M278+P278+U278++V278+Y278</f>
        <v>0</v>
      </c>
      <c r="J278" s="15">
        <f>R278+T278+W278+X278</f>
        <v>0</v>
      </c>
      <c r="K278" s="58">
        <f>SUM(L278:AA278)</f>
        <v>20</v>
      </c>
      <c r="L278" s="53"/>
      <c r="M278" s="95"/>
      <c r="N278" s="141"/>
      <c r="O278" s="59">
        <v>20</v>
      </c>
      <c r="P278" s="149"/>
      <c r="Q278" s="89"/>
      <c r="R278" s="53"/>
      <c r="S278" s="162"/>
      <c r="T278" s="61"/>
      <c r="U278" s="60"/>
      <c r="V278" s="59"/>
      <c r="W278" s="61"/>
      <c r="X278" s="60"/>
      <c r="Y278" s="61"/>
      <c r="Z278" s="61"/>
      <c r="AA278" s="61"/>
    </row>
    <row r="279" spans="1:27" s="3" customFormat="1" ht="15" customHeight="1">
      <c r="A279" s="53" t="s">
        <v>820</v>
      </c>
      <c r="B279" s="78" t="s">
        <v>821</v>
      </c>
      <c r="C279" s="64" t="s">
        <v>200</v>
      </c>
      <c r="D279" s="63"/>
      <c r="E279" s="61"/>
      <c r="F279" s="95"/>
      <c r="G279" s="53"/>
      <c r="H279" s="28">
        <f>L279+N279+O279+Q279+S279+Z279+AA279</f>
        <v>0</v>
      </c>
      <c r="I279" s="29">
        <f>M279+P279+U279++V279+Y279</f>
        <v>20</v>
      </c>
      <c r="J279" s="15">
        <f>R279+T279+W279+X279</f>
        <v>0</v>
      </c>
      <c r="K279" s="58">
        <f>SUM(L279:AA279)</f>
        <v>20</v>
      </c>
      <c r="L279" s="53"/>
      <c r="M279" s="95"/>
      <c r="N279" s="141"/>
      <c r="O279" s="59"/>
      <c r="P279" s="149"/>
      <c r="Q279" s="89"/>
      <c r="R279" s="53"/>
      <c r="S279" s="162"/>
      <c r="T279" s="61"/>
      <c r="U279" s="60"/>
      <c r="V279" s="59">
        <v>20</v>
      </c>
      <c r="W279" s="61"/>
      <c r="X279" s="60"/>
      <c r="Y279" s="61"/>
      <c r="Z279" s="61"/>
      <c r="AA279" s="61"/>
    </row>
    <row r="280" spans="1:27" s="3" customFormat="1" ht="15" customHeight="1">
      <c r="A280" s="53" t="s">
        <v>822</v>
      </c>
      <c r="B280" s="54" t="s">
        <v>823</v>
      </c>
      <c r="C280" s="63" t="s">
        <v>331</v>
      </c>
      <c r="D280" s="54" t="s">
        <v>824</v>
      </c>
      <c r="E280" s="57">
        <v>1972</v>
      </c>
      <c r="F280" s="95" t="s">
        <v>18</v>
      </c>
      <c r="G280" s="53" t="s">
        <v>182</v>
      </c>
      <c r="H280" s="28">
        <f>L280+N280+O280+Q280+S280+Z280+AA280</f>
        <v>0</v>
      </c>
      <c r="I280" s="29">
        <f>M280+P280+U280++V280+Y280</f>
        <v>19</v>
      </c>
      <c r="J280" s="15">
        <f>R280+T280+W280+X280</f>
        <v>0</v>
      </c>
      <c r="K280" s="58">
        <f>SUM(L280:AA280)</f>
        <v>19</v>
      </c>
      <c r="L280" s="61"/>
      <c r="M280" s="95">
        <v>19</v>
      </c>
      <c r="N280" s="141"/>
      <c r="O280" s="59"/>
      <c r="P280" s="149"/>
      <c r="Q280" s="89"/>
      <c r="R280" s="53"/>
      <c r="S280" s="162"/>
      <c r="T280" s="61"/>
      <c r="U280" s="60"/>
      <c r="V280" s="59"/>
      <c r="W280" s="61"/>
      <c r="X280" s="60"/>
      <c r="Y280" s="61"/>
      <c r="Z280" s="61"/>
      <c r="AA280" s="61"/>
    </row>
    <row r="281" spans="1:27" s="3" customFormat="1" ht="15" customHeight="1">
      <c r="A281" s="53" t="s">
        <v>825</v>
      </c>
      <c r="B281" s="147" t="s">
        <v>826</v>
      </c>
      <c r="C281" s="63" t="s">
        <v>63</v>
      </c>
      <c r="D281" s="147" t="s">
        <v>827</v>
      </c>
      <c r="E281" s="148">
        <v>1972</v>
      </c>
      <c r="F281" s="95" t="s">
        <v>18</v>
      </c>
      <c r="G281" s="53" t="s">
        <v>186</v>
      </c>
      <c r="H281" s="28">
        <f>L281+N281+O281+Q281+S281+Z281+AA281</f>
        <v>0</v>
      </c>
      <c r="I281" s="29">
        <f>M281+P281+U281++V281+Y281</f>
        <v>0</v>
      </c>
      <c r="J281" s="15">
        <f>R281+T281+W281+X281</f>
        <v>19</v>
      </c>
      <c r="K281" s="69">
        <f>SUM(L281:AA281)</f>
        <v>19</v>
      </c>
      <c r="L281" s="53"/>
      <c r="M281" s="95"/>
      <c r="N281" s="141"/>
      <c r="O281" s="53"/>
      <c r="P281" s="95"/>
      <c r="Q281" s="89"/>
      <c r="R281" s="53"/>
      <c r="S281" s="163"/>
      <c r="T281" s="67"/>
      <c r="U281" s="70"/>
      <c r="V281" s="53"/>
      <c r="W281" s="146">
        <v>19</v>
      </c>
      <c r="X281" s="70"/>
      <c r="Y281" s="67"/>
      <c r="Z281" s="67"/>
      <c r="AA281" s="67"/>
    </row>
    <row r="282" spans="1:29" s="3" customFormat="1" ht="15" customHeight="1">
      <c r="A282" s="53" t="s">
        <v>828</v>
      </c>
      <c r="B282" s="54" t="s">
        <v>829</v>
      </c>
      <c r="C282" s="55" t="s">
        <v>154</v>
      </c>
      <c r="D282" s="68" t="s">
        <v>400</v>
      </c>
      <c r="E282" s="57">
        <v>1985</v>
      </c>
      <c r="F282" s="95" t="s">
        <v>49</v>
      </c>
      <c r="G282" s="53" t="s">
        <v>243</v>
      </c>
      <c r="H282" s="28">
        <f>L282+N282+O282+Q282+S282+Z282+AA282</f>
        <v>19</v>
      </c>
      <c r="I282" s="29">
        <f>M282+P282+U282++V282+Y282</f>
        <v>0</v>
      </c>
      <c r="J282" s="15">
        <f>R282+T282+W282+X282</f>
        <v>0</v>
      </c>
      <c r="K282" s="58">
        <f>SUM(L282:AA282)</f>
        <v>19</v>
      </c>
      <c r="L282" s="53">
        <v>19</v>
      </c>
      <c r="M282" s="95"/>
      <c r="N282" s="141"/>
      <c r="O282" s="59"/>
      <c r="P282" s="149"/>
      <c r="Q282" s="89"/>
      <c r="R282" s="53"/>
      <c r="S282" s="162"/>
      <c r="T282" s="61"/>
      <c r="U282" s="60"/>
      <c r="V282" s="59"/>
      <c r="W282" s="61"/>
      <c r="X282" s="60"/>
      <c r="Y282" s="61"/>
      <c r="Z282" s="61"/>
      <c r="AA282" s="61"/>
      <c r="AB282" s="4"/>
      <c r="AC282" s="4"/>
    </row>
    <row r="283" spans="1:27" s="3" customFormat="1" ht="15" customHeight="1">
      <c r="A283" s="53" t="s">
        <v>830</v>
      </c>
      <c r="B283" s="62" t="s">
        <v>586</v>
      </c>
      <c r="C283" s="84" t="s">
        <v>831</v>
      </c>
      <c r="D283" s="164" t="s">
        <v>832</v>
      </c>
      <c r="E283" s="96">
        <v>1983</v>
      </c>
      <c r="F283" s="95" t="s">
        <v>70</v>
      </c>
      <c r="G283" s="53" t="s">
        <v>284</v>
      </c>
      <c r="H283" s="28">
        <f>L283+N283+O283+Q283+S283+Z283+AA283</f>
        <v>19</v>
      </c>
      <c r="I283" s="29">
        <f>M283+P283+U283++V283+Y283</f>
        <v>0</v>
      </c>
      <c r="J283" s="15">
        <f>R283+T283+W283+X283</f>
        <v>0</v>
      </c>
      <c r="K283" s="58">
        <f>SUM(L283:AA283)</f>
        <v>19</v>
      </c>
      <c r="L283" s="53"/>
      <c r="M283" s="95"/>
      <c r="N283" s="141"/>
      <c r="O283" s="59"/>
      <c r="P283" s="149"/>
      <c r="Q283" s="103">
        <v>19</v>
      </c>
      <c r="R283" s="53"/>
      <c r="S283" s="162"/>
      <c r="T283" s="61"/>
      <c r="U283" s="60"/>
      <c r="V283" s="59"/>
      <c r="W283" s="61"/>
      <c r="X283" s="60"/>
      <c r="Y283" s="61"/>
      <c r="Z283" s="61"/>
      <c r="AA283" s="61"/>
    </row>
    <row r="284" spans="1:27" s="3" customFormat="1" ht="15" customHeight="1">
      <c r="A284" s="53" t="s">
        <v>833</v>
      </c>
      <c r="B284" s="62" t="s">
        <v>834</v>
      </c>
      <c r="C284" s="64" t="s">
        <v>137</v>
      </c>
      <c r="D284" s="64"/>
      <c r="E284" s="67">
        <v>1975</v>
      </c>
      <c r="F284" s="95" t="s">
        <v>70</v>
      </c>
      <c r="G284" s="53" t="s">
        <v>286</v>
      </c>
      <c r="H284" s="28">
        <f>L284+N284+O284+Q284+S284+Z284+AA284</f>
        <v>0</v>
      </c>
      <c r="I284" s="29">
        <f>M284+P284+U284++V284+Y284</f>
        <v>19</v>
      </c>
      <c r="J284" s="15">
        <f>R284+T284+W284+X284</f>
        <v>0</v>
      </c>
      <c r="K284" s="69">
        <f>SUM(L284:AA284)</f>
        <v>19</v>
      </c>
      <c r="L284" s="53"/>
      <c r="M284" s="95"/>
      <c r="N284" s="141"/>
      <c r="O284" s="53"/>
      <c r="P284" s="95"/>
      <c r="Q284" s="89"/>
      <c r="R284" s="53"/>
      <c r="S284" s="163"/>
      <c r="T284" s="67"/>
      <c r="U284" s="89">
        <v>19</v>
      </c>
      <c r="V284" s="53"/>
      <c r="W284" s="67"/>
      <c r="X284" s="70"/>
      <c r="Y284" s="67"/>
      <c r="Z284" s="67"/>
      <c r="AA284" s="67"/>
    </row>
    <row r="285" spans="1:29" s="3" customFormat="1" ht="15" customHeight="1">
      <c r="A285" s="53" t="s">
        <v>835</v>
      </c>
      <c r="B285" s="62" t="s">
        <v>485</v>
      </c>
      <c r="C285" s="63" t="s">
        <v>305</v>
      </c>
      <c r="D285" s="135" t="s">
        <v>836</v>
      </c>
      <c r="E285" s="65">
        <v>1982</v>
      </c>
      <c r="F285" s="95" t="s">
        <v>70</v>
      </c>
      <c r="G285" s="53" t="s">
        <v>288</v>
      </c>
      <c r="H285" s="28">
        <f>L285+N285+O285+Q285+S285+Z285+AA285</f>
        <v>19</v>
      </c>
      <c r="I285" s="29">
        <f>M285+P285+U285++V285+Y285</f>
        <v>0</v>
      </c>
      <c r="J285" s="15">
        <f>R285+T285+W285+X285</f>
        <v>0</v>
      </c>
      <c r="K285" s="58">
        <f>SUM(L285:AA285)</f>
        <v>19</v>
      </c>
      <c r="L285" s="53"/>
      <c r="M285" s="95"/>
      <c r="N285" s="141">
        <v>19</v>
      </c>
      <c r="O285" s="59"/>
      <c r="P285" s="149"/>
      <c r="Q285" s="89"/>
      <c r="R285" s="53"/>
      <c r="S285" s="162"/>
      <c r="T285" s="61"/>
      <c r="U285" s="60"/>
      <c r="V285" s="59"/>
      <c r="W285" s="61"/>
      <c r="X285" s="60"/>
      <c r="Y285" s="61"/>
      <c r="Z285" s="61"/>
      <c r="AA285" s="61"/>
      <c r="AB285" s="4"/>
      <c r="AC285" s="4"/>
    </row>
    <row r="286" spans="1:27" s="3" customFormat="1" ht="15" customHeight="1">
      <c r="A286" s="53" t="s">
        <v>837</v>
      </c>
      <c r="B286" s="62" t="s">
        <v>301</v>
      </c>
      <c r="C286" s="63" t="s">
        <v>91</v>
      </c>
      <c r="D286" s="64" t="s">
        <v>337</v>
      </c>
      <c r="E286" s="67">
        <v>1955</v>
      </c>
      <c r="F286" s="95" t="s">
        <v>127</v>
      </c>
      <c r="G286" s="53" t="s">
        <v>101</v>
      </c>
      <c r="H286" s="28">
        <f>L286+N286+O286+Q286+S286+Z286+AA286</f>
        <v>0</v>
      </c>
      <c r="I286" s="29">
        <f>M286+P286+U286++V286+Y286</f>
        <v>0</v>
      </c>
      <c r="J286" s="15">
        <f>R286+T286+W286+X286</f>
        <v>19</v>
      </c>
      <c r="K286" s="69">
        <f>SUM(L286:AA286)</f>
        <v>19</v>
      </c>
      <c r="L286" s="53"/>
      <c r="M286" s="95"/>
      <c r="N286" s="141"/>
      <c r="O286" s="53"/>
      <c r="P286" s="95"/>
      <c r="Q286" s="89"/>
      <c r="R286" s="53"/>
      <c r="S286" s="163"/>
      <c r="T286" s="59">
        <v>19</v>
      </c>
      <c r="U286" s="89"/>
      <c r="V286" s="53"/>
      <c r="W286" s="67"/>
      <c r="X286" s="70"/>
      <c r="Y286" s="67"/>
      <c r="Z286" s="67"/>
      <c r="AA286" s="67"/>
    </row>
    <row r="287" spans="1:27" s="3" customFormat="1" ht="15" customHeight="1">
      <c r="A287" s="53" t="s">
        <v>838</v>
      </c>
      <c r="B287" s="54" t="s">
        <v>839</v>
      </c>
      <c r="C287" s="55" t="s">
        <v>840</v>
      </c>
      <c r="D287" s="68" t="s">
        <v>181</v>
      </c>
      <c r="E287" s="57">
        <v>1963</v>
      </c>
      <c r="F287" s="95" t="s">
        <v>127</v>
      </c>
      <c r="G287" s="53" t="s">
        <v>104</v>
      </c>
      <c r="H287" s="28">
        <f>L287+N287+O287+Q287+S287+Z287+AA287</f>
        <v>8</v>
      </c>
      <c r="I287" s="29">
        <f>M287+P287+U287++V287+Y287</f>
        <v>11</v>
      </c>
      <c r="J287" s="15">
        <f>R287+T287+W287+X287</f>
        <v>0</v>
      </c>
      <c r="K287" s="58">
        <f>SUM(L287:AA287)</f>
        <v>19</v>
      </c>
      <c r="L287" s="61"/>
      <c r="M287" s="95">
        <v>11</v>
      </c>
      <c r="N287" s="141"/>
      <c r="O287" s="59">
        <v>8</v>
      </c>
      <c r="P287" s="149"/>
      <c r="Q287" s="89"/>
      <c r="R287" s="53"/>
      <c r="S287" s="162"/>
      <c r="T287" s="61"/>
      <c r="U287" s="60"/>
      <c r="V287" s="59"/>
      <c r="W287" s="61"/>
      <c r="X287" s="60"/>
      <c r="Y287" s="61"/>
      <c r="Z287" s="61"/>
      <c r="AA287" s="61"/>
    </row>
    <row r="288" spans="1:27" s="3" customFormat="1" ht="15" customHeight="1">
      <c r="A288" s="53" t="s">
        <v>841</v>
      </c>
      <c r="B288" s="77" t="s">
        <v>842</v>
      </c>
      <c r="C288" s="72" t="s">
        <v>66</v>
      </c>
      <c r="D288" s="72" t="s">
        <v>843</v>
      </c>
      <c r="E288" s="57"/>
      <c r="F288" s="95"/>
      <c r="G288" s="53"/>
      <c r="H288" s="28">
        <f>L288+N288+O288+Q288+S288+Z288+AA288</f>
        <v>19</v>
      </c>
      <c r="I288" s="29">
        <f>M288+P288+U288++V288+Y288</f>
        <v>0</v>
      </c>
      <c r="J288" s="15">
        <f>R288+T288+W288+X288</f>
        <v>0</v>
      </c>
      <c r="K288" s="58">
        <f>SUM(L288:AA288)</f>
        <v>19</v>
      </c>
      <c r="L288" s="53"/>
      <c r="M288" s="95"/>
      <c r="N288" s="141"/>
      <c r="O288" s="59">
        <v>19</v>
      </c>
      <c r="P288" s="149"/>
      <c r="Q288" s="89"/>
      <c r="R288" s="53"/>
      <c r="S288" s="162"/>
      <c r="T288" s="61"/>
      <c r="U288" s="60"/>
      <c r="V288" s="59"/>
      <c r="W288" s="61"/>
      <c r="X288" s="60"/>
      <c r="Y288" s="61"/>
      <c r="Z288" s="61"/>
      <c r="AA288" s="61"/>
    </row>
    <row r="289" spans="1:27" s="3" customFormat="1" ht="15" customHeight="1">
      <c r="A289" s="53" t="s">
        <v>844</v>
      </c>
      <c r="B289" s="62" t="s">
        <v>845</v>
      </c>
      <c r="C289" s="63" t="s">
        <v>77</v>
      </c>
      <c r="D289" s="83" t="s">
        <v>846</v>
      </c>
      <c r="E289" s="61"/>
      <c r="F289" s="95"/>
      <c r="G289" s="53"/>
      <c r="H289" s="28">
        <f>L289+N289+O289+Q289+S289+Z289+AA289</f>
        <v>0</v>
      </c>
      <c r="I289" s="29">
        <f>M289+P289+U289++V289+Y289</f>
        <v>0</v>
      </c>
      <c r="J289" s="15">
        <f>R289+T289+W289+X289</f>
        <v>19</v>
      </c>
      <c r="K289" s="58">
        <f>SUM(L289:AA289)</f>
        <v>19</v>
      </c>
      <c r="L289" s="53"/>
      <c r="M289" s="95"/>
      <c r="N289" s="141"/>
      <c r="O289" s="59"/>
      <c r="P289" s="149"/>
      <c r="Q289" s="89"/>
      <c r="R289" s="59">
        <v>19</v>
      </c>
      <c r="S289" s="162"/>
      <c r="T289" s="61"/>
      <c r="U289" s="60"/>
      <c r="V289" s="59"/>
      <c r="W289" s="61"/>
      <c r="X289" s="60"/>
      <c r="Y289" s="61"/>
      <c r="Z289" s="61"/>
      <c r="AA289" s="61"/>
    </row>
    <row r="290" spans="1:27" s="3" customFormat="1" ht="15" customHeight="1">
      <c r="A290" s="53" t="s">
        <v>847</v>
      </c>
      <c r="B290" s="78" t="s">
        <v>848</v>
      </c>
      <c r="C290" s="64" t="s">
        <v>83</v>
      </c>
      <c r="D290" s="64"/>
      <c r="E290" s="67"/>
      <c r="F290" s="95"/>
      <c r="G290" s="53"/>
      <c r="H290" s="28">
        <f>L290+N290+O290+Q290+S290+Z290+AA290</f>
        <v>0</v>
      </c>
      <c r="I290" s="29">
        <f>M290+P290+U290++V290+Y290</f>
        <v>19</v>
      </c>
      <c r="J290" s="15">
        <f>R290+T290+W290+X290</f>
        <v>0</v>
      </c>
      <c r="K290" s="69">
        <f>SUM(L290:AA290)</f>
        <v>19</v>
      </c>
      <c r="L290" s="53"/>
      <c r="M290" s="95"/>
      <c r="N290" s="141"/>
      <c r="O290" s="53"/>
      <c r="P290" s="95"/>
      <c r="Q290" s="89"/>
      <c r="R290" s="53"/>
      <c r="S290" s="163"/>
      <c r="T290" s="53"/>
      <c r="U290" s="89"/>
      <c r="V290" s="59">
        <v>19</v>
      </c>
      <c r="W290" s="67"/>
      <c r="X290" s="70"/>
      <c r="Y290" s="67"/>
      <c r="Z290" s="67"/>
      <c r="AA290" s="67"/>
    </row>
    <row r="291" spans="1:27" s="3" customFormat="1" ht="15" customHeight="1">
      <c r="A291" s="53" t="s">
        <v>849</v>
      </c>
      <c r="B291" s="62" t="s">
        <v>229</v>
      </c>
      <c r="C291" s="63" t="s">
        <v>200</v>
      </c>
      <c r="D291" s="64" t="s">
        <v>400</v>
      </c>
      <c r="E291" s="65">
        <v>1988</v>
      </c>
      <c r="F291" s="95" t="s">
        <v>49</v>
      </c>
      <c r="G291" s="53" t="s">
        <v>245</v>
      </c>
      <c r="H291" s="28">
        <f>L291+N291+O291+Q291+S291+Z291+AA291</f>
        <v>18</v>
      </c>
      <c r="I291" s="29">
        <f>M291+P291+U291++V291+Y291</f>
        <v>0</v>
      </c>
      <c r="J291" s="15">
        <f>R291+T291+W291+X291</f>
        <v>0</v>
      </c>
      <c r="K291" s="58">
        <f>SUM(L291:AA291)</f>
        <v>18</v>
      </c>
      <c r="L291" s="53"/>
      <c r="M291" s="95"/>
      <c r="N291" s="141">
        <v>18</v>
      </c>
      <c r="O291" s="59"/>
      <c r="P291" s="149"/>
      <c r="Q291" s="89"/>
      <c r="R291" s="53"/>
      <c r="S291" s="162"/>
      <c r="T291" s="61"/>
      <c r="U291" s="60"/>
      <c r="V291" s="59"/>
      <c r="W291" s="61"/>
      <c r="X291" s="60"/>
      <c r="Y291" s="61"/>
      <c r="Z291" s="61"/>
      <c r="AA291" s="61"/>
    </row>
    <row r="292" spans="1:27" s="3" customFormat="1" ht="15" customHeight="1">
      <c r="A292" s="53" t="s">
        <v>850</v>
      </c>
      <c r="B292" s="62" t="s">
        <v>851</v>
      </c>
      <c r="C292" s="64" t="s">
        <v>852</v>
      </c>
      <c r="D292" s="64"/>
      <c r="E292" s="67">
        <v>1986</v>
      </c>
      <c r="F292" s="95" t="s">
        <v>49</v>
      </c>
      <c r="G292" s="53" t="s">
        <v>247</v>
      </c>
      <c r="H292" s="28">
        <f>L292+N292+O292+Q292+S292+Z292+AA292</f>
        <v>0</v>
      </c>
      <c r="I292" s="29">
        <f>M292+P292+U292++V292+Y292</f>
        <v>18</v>
      </c>
      <c r="J292" s="15">
        <f>R292+T292+W292+X292</f>
        <v>0</v>
      </c>
      <c r="K292" s="69">
        <f>SUM(L292:AA292)</f>
        <v>18</v>
      </c>
      <c r="L292" s="53"/>
      <c r="M292" s="95"/>
      <c r="N292" s="141"/>
      <c r="O292" s="53"/>
      <c r="P292" s="95"/>
      <c r="Q292" s="89"/>
      <c r="R292" s="53"/>
      <c r="S292" s="163"/>
      <c r="T292" s="53"/>
      <c r="U292" s="89">
        <v>18</v>
      </c>
      <c r="V292" s="53"/>
      <c r="W292" s="67"/>
      <c r="X292" s="70"/>
      <c r="Y292" s="67"/>
      <c r="Z292" s="67"/>
      <c r="AA292" s="67"/>
    </row>
    <row r="293" spans="1:27" s="3" customFormat="1" ht="15" customHeight="1">
      <c r="A293" s="53" t="s">
        <v>853</v>
      </c>
      <c r="B293" s="62" t="s">
        <v>854</v>
      </c>
      <c r="C293" s="63" t="s">
        <v>280</v>
      </c>
      <c r="D293" s="83" t="s">
        <v>565</v>
      </c>
      <c r="E293" s="61">
        <v>1975</v>
      </c>
      <c r="F293" s="95" t="s">
        <v>70</v>
      </c>
      <c r="G293" s="53" t="s">
        <v>290</v>
      </c>
      <c r="H293" s="28">
        <f>L293+N293+O293+Q293+S293+Z293+AA293</f>
        <v>18</v>
      </c>
      <c r="I293" s="29">
        <f>M293+P293+U293++V293+Y293</f>
        <v>0</v>
      </c>
      <c r="J293" s="15">
        <f>R293+T293+W293+X293</f>
        <v>0</v>
      </c>
      <c r="K293" s="58">
        <f>SUM(L293:AA293)</f>
        <v>18</v>
      </c>
      <c r="L293" s="53"/>
      <c r="M293" s="95"/>
      <c r="N293" s="141"/>
      <c r="O293" s="59"/>
      <c r="P293" s="149"/>
      <c r="Q293" s="89"/>
      <c r="R293" s="53"/>
      <c r="S293" s="162">
        <v>18</v>
      </c>
      <c r="T293" s="61"/>
      <c r="U293" s="60"/>
      <c r="V293" s="59"/>
      <c r="W293" s="61"/>
      <c r="X293" s="60"/>
      <c r="Y293" s="61"/>
      <c r="Z293" s="61"/>
      <c r="AA293" s="61"/>
    </row>
    <row r="294" spans="1:27" s="3" customFormat="1" ht="15" customHeight="1">
      <c r="A294" s="53" t="s">
        <v>855</v>
      </c>
      <c r="B294" s="54" t="s">
        <v>856</v>
      </c>
      <c r="C294" s="63" t="s">
        <v>158</v>
      </c>
      <c r="D294" s="54" t="s">
        <v>857</v>
      </c>
      <c r="E294" s="57">
        <v>1977</v>
      </c>
      <c r="F294" s="95" t="s">
        <v>70</v>
      </c>
      <c r="G294" s="53" t="s">
        <v>293</v>
      </c>
      <c r="H294" s="28">
        <f>L294+N294+O294+Q294+S294+Z294+AA294</f>
        <v>0</v>
      </c>
      <c r="I294" s="29">
        <f>M294+P294+U294++V294+Y294</f>
        <v>18</v>
      </c>
      <c r="J294" s="15">
        <f>R294+T294+W294+X294</f>
        <v>0</v>
      </c>
      <c r="K294" s="58">
        <f>SUM(L294:AA294)</f>
        <v>18</v>
      </c>
      <c r="L294" s="61"/>
      <c r="M294" s="95">
        <v>18</v>
      </c>
      <c r="N294" s="141"/>
      <c r="O294" s="59"/>
      <c r="P294" s="149"/>
      <c r="Q294" s="89"/>
      <c r="R294" s="53"/>
      <c r="S294" s="162"/>
      <c r="T294" s="61"/>
      <c r="U294" s="60"/>
      <c r="V294" s="59"/>
      <c r="W294" s="61"/>
      <c r="X294" s="60"/>
      <c r="Y294" s="61"/>
      <c r="Z294" s="61"/>
      <c r="AA294" s="61"/>
    </row>
    <row r="295" spans="1:29" s="3" customFormat="1" ht="15" customHeight="1">
      <c r="A295" s="53" t="s">
        <v>858</v>
      </c>
      <c r="B295" s="62" t="s">
        <v>859</v>
      </c>
      <c r="C295" s="63" t="s">
        <v>58</v>
      </c>
      <c r="D295" s="68" t="s">
        <v>860</v>
      </c>
      <c r="E295" s="57">
        <v>1973</v>
      </c>
      <c r="F295" s="95" t="s">
        <v>70</v>
      </c>
      <c r="G295" s="53" t="s">
        <v>296</v>
      </c>
      <c r="H295" s="28">
        <f>L295+N295+O295+Q295+S295+Z295+AA295</f>
        <v>18</v>
      </c>
      <c r="I295" s="29">
        <f>M295+P295+U295++V295+Y295</f>
        <v>0</v>
      </c>
      <c r="J295" s="15">
        <f>R295+T295+W295+X295</f>
        <v>0</v>
      </c>
      <c r="K295" s="58">
        <f>SUM(L295:AA295)</f>
        <v>18</v>
      </c>
      <c r="L295" s="53">
        <v>18</v>
      </c>
      <c r="M295" s="95"/>
      <c r="N295" s="141"/>
      <c r="O295" s="59"/>
      <c r="P295" s="149"/>
      <c r="Q295" s="89"/>
      <c r="R295" s="53"/>
      <c r="S295" s="162"/>
      <c r="T295" s="61"/>
      <c r="U295" s="60"/>
      <c r="V295" s="59"/>
      <c r="W295" s="61"/>
      <c r="X295" s="60"/>
      <c r="Y295" s="61"/>
      <c r="Z295" s="61"/>
      <c r="AA295" s="61"/>
      <c r="AB295" s="4"/>
      <c r="AC295" s="4"/>
    </row>
    <row r="296" spans="1:29" s="3" customFormat="1" ht="15" customHeight="1">
      <c r="A296" s="53" t="s">
        <v>861</v>
      </c>
      <c r="B296" s="71" t="s">
        <v>862</v>
      </c>
      <c r="C296" s="73" t="s">
        <v>200</v>
      </c>
      <c r="D296" s="161" t="s">
        <v>791</v>
      </c>
      <c r="E296" s="110">
        <v>1976</v>
      </c>
      <c r="F296" s="95" t="s">
        <v>70</v>
      </c>
      <c r="G296" s="53" t="s">
        <v>300</v>
      </c>
      <c r="H296" s="28">
        <f>L296+N296+O296+Q296+S296+Z296+AA296</f>
        <v>0</v>
      </c>
      <c r="I296" s="29">
        <f>M296+P296+U296++V296+Y296</f>
        <v>0</v>
      </c>
      <c r="J296" s="15">
        <f>R296+T296+W296+X296</f>
        <v>18</v>
      </c>
      <c r="K296" s="58">
        <f>SUM(L296:AA296)</f>
        <v>18</v>
      </c>
      <c r="L296" s="53"/>
      <c r="M296" s="95"/>
      <c r="N296" s="141"/>
      <c r="O296" s="59"/>
      <c r="P296" s="149"/>
      <c r="Q296" s="89"/>
      <c r="R296" s="53"/>
      <c r="S296" s="162"/>
      <c r="T296" s="59">
        <v>18</v>
      </c>
      <c r="U296" s="60"/>
      <c r="V296" s="59"/>
      <c r="W296" s="61"/>
      <c r="X296" s="60"/>
      <c r="Y296" s="61"/>
      <c r="Z296" s="61"/>
      <c r="AA296" s="61"/>
      <c r="AB296" s="4"/>
      <c r="AC296" s="4"/>
    </row>
    <row r="297" spans="1:27" s="3" customFormat="1" ht="15" customHeight="1">
      <c r="A297" s="53" t="s">
        <v>863</v>
      </c>
      <c r="B297" s="147" t="s">
        <v>864</v>
      </c>
      <c r="C297" s="63" t="s">
        <v>188</v>
      </c>
      <c r="D297" s="147" t="s">
        <v>733</v>
      </c>
      <c r="E297" s="148">
        <v>1963</v>
      </c>
      <c r="F297" s="95" t="s">
        <v>127</v>
      </c>
      <c r="G297" s="53" t="s">
        <v>108</v>
      </c>
      <c r="H297" s="28">
        <f>L297+N297+O297+Q297+S297+Z297+AA297</f>
        <v>0</v>
      </c>
      <c r="I297" s="29">
        <f>M297+P297+U297++V297+Y297</f>
        <v>0</v>
      </c>
      <c r="J297" s="15">
        <f>R297+T297+W297+X297</f>
        <v>18</v>
      </c>
      <c r="K297" s="69">
        <f>SUM(L297:AA297)</f>
        <v>18</v>
      </c>
      <c r="L297" s="53"/>
      <c r="M297" s="95"/>
      <c r="N297" s="141"/>
      <c r="O297" s="53"/>
      <c r="P297" s="95"/>
      <c r="Q297" s="89"/>
      <c r="R297" s="53"/>
      <c r="S297" s="163"/>
      <c r="T297" s="67"/>
      <c r="U297" s="70"/>
      <c r="V297" s="53"/>
      <c r="W297" s="146">
        <v>18</v>
      </c>
      <c r="X297" s="70"/>
      <c r="Y297" s="67"/>
      <c r="Z297" s="67"/>
      <c r="AA297" s="67"/>
    </row>
    <row r="298" spans="1:29" s="4" customFormat="1" ht="15" customHeight="1">
      <c r="A298" s="53" t="s">
        <v>865</v>
      </c>
      <c r="B298" s="62" t="s">
        <v>866</v>
      </c>
      <c r="C298" s="84" t="s">
        <v>450</v>
      </c>
      <c r="D298" s="138" t="s">
        <v>155</v>
      </c>
      <c r="E298" s="96">
        <v>1946</v>
      </c>
      <c r="F298" s="95" t="s">
        <v>333</v>
      </c>
      <c r="G298" s="53" t="s">
        <v>37</v>
      </c>
      <c r="H298" s="28">
        <f>L298+N298+O298+Q298+S298+Z298+AA298</f>
        <v>7</v>
      </c>
      <c r="I298" s="29">
        <f>M298+P298+U298++V298+Y298</f>
        <v>0</v>
      </c>
      <c r="J298" s="15">
        <f>R298+T298+W298+X298</f>
        <v>11</v>
      </c>
      <c r="K298" s="58">
        <f>SUM(L298:AA298)</f>
        <v>18</v>
      </c>
      <c r="L298" s="53"/>
      <c r="M298" s="95"/>
      <c r="N298" s="141"/>
      <c r="O298" s="59"/>
      <c r="P298" s="149"/>
      <c r="Q298" s="103">
        <v>7</v>
      </c>
      <c r="R298" s="53"/>
      <c r="S298" s="165"/>
      <c r="T298" s="61">
        <v>11</v>
      </c>
      <c r="U298" s="60"/>
      <c r="V298" s="59"/>
      <c r="W298" s="61"/>
      <c r="X298" s="60"/>
      <c r="Y298" s="61"/>
      <c r="Z298" s="61"/>
      <c r="AA298" s="61"/>
      <c r="AB298" s="3"/>
      <c r="AC298" s="3"/>
    </row>
    <row r="299" spans="1:29" s="4" customFormat="1" ht="15" customHeight="1">
      <c r="A299" s="53" t="s">
        <v>867</v>
      </c>
      <c r="B299" s="90" t="s">
        <v>868</v>
      </c>
      <c r="C299" s="91" t="s">
        <v>869</v>
      </c>
      <c r="D299" s="166" t="s">
        <v>870</v>
      </c>
      <c r="E299" s="93"/>
      <c r="F299" s="145"/>
      <c r="G299" s="53"/>
      <c r="H299" s="167">
        <f>L299+N299+O299+Q299+S299+Z299+AA299</f>
        <v>0</v>
      </c>
      <c r="I299" s="168">
        <f>M299+P299+U299++V299+Y299</f>
        <v>0</v>
      </c>
      <c r="J299" s="169">
        <f>R299+T299+W299+X299</f>
        <v>18</v>
      </c>
      <c r="K299" s="170">
        <f>SUM(L299:AA299)</f>
        <v>18</v>
      </c>
      <c r="L299" s="94"/>
      <c r="M299" s="145"/>
      <c r="N299" s="171"/>
      <c r="O299" s="172"/>
      <c r="P299" s="173"/>
      <c r="Q299" s="174"/>
      <c r="R299" s="172">
        <v>18</v>
      </c>
      <c r="S299" s="61"/>
      <c r="T299" s="158"/>
      <c r="U299" s="60"/>
      <c r="V299" s="59"/>
      <c r="W299" s="61"/>
      <c r="X299" s="60"/>
      <c r="Y299" s="61"/>
      <c r="Z299" s="61"/>
      <c r="AA299" s="61"/>
      <c r="AB299" s="3"/>
      <c r="AC299" s="3"/>
    </row>
    <row r="300" spans="1:29" s="4" customFormat="1" ht="15" customHeight="1">
      <c r="A300" s="53" t="s">
        <v>871</v>
      </c>
      <c r="B300" s="78" t="s">
        <v>872</v>
      </c>
      <c r="C300" s="64" t="s">
        <v>357</v>
      </c>
      <c r="D300" s="72" t="s">
        <v>873</v>
      </c>
      <c r="E300" s="67"/>
      <c r="F300" s="53"/>
      <c r="G300" s="53"/>
      <c r="H300" s="167">
        <f>L300+N300+O300+Q300+S300+Z300+AA300</f>
        <v>0</v>
      </c>
      <c r="I300" s="168">
        <f>M300+P300+U300++V300+Y300</f>
        <v>18</v>
      </c>
      <c r="J300" s="169">
        <f>R300+T300+W300+X300</f>
        <v>0</v>
      </c>
      <c r="K300" s="175">
        <f>SUM(L300:AA300)</f>
        <v>18</v>
      </c>
      <c r="L300" s="53"/>
      <c r="M300" s="53"/>
      <c r="N300" s="53"/>
      <c r="O300" s="53"/>
      <c r="P300" s="53"/>
      <c r="Q300" s="53"/>
      <c r="R300" s="53"/>
      <c r="S300" s="67"/>
      <c r="T300" s="95"/>
      <c r="U300" s="53"/>
      <c r="V300" s="59">
        <v>18</v>
      </c>
      <c r="W300" s="67"/>
      <c r="X300" s="70"/>
      <c r="Y300" s="67"/>
      <c r="Z300" s="67"/>
      <c r="AA300" s="67"/>
      <c r="AB300" s="3"/>
      <c r="AC300" s="3"/>
    </row>
    <row r="301" spans="1:29" s="4" customFormat="1" ht="15" customHeight="1">
      <c r="A301" s="53" t="s">
        <v>874</v>
      </c>
      <c r="B301" s="77" t="s">
        <v>875</v>
      </c>
      <c r="C301" s="72" t="s">
        <v>305</v>
      </c>
      <c r="D301" s="72" t="s">
        <v>876</v>
      </c>
      <c r="E301" s="57"/>
      <c r="F301" s="53"/>
      <c r="G301" s="53"/>
      <c r="H301" s="167">
        <f>L301+N301+O301+Q301+S301+Z301+AA301</f>
        <v>18</v>
      </c>
      <c r="I301" s="168">
        <f>M301+P301+U301++V301+Y301</f>
        <v>0</v>
      </c>
      <c r="J301" s="169">
        <f>R301+T301+W301+X301</f>
        <v>0</v>
      </c>
      <c r="K301" s="170">
        <f>SUM(L301:AA301)</f>
        <v>18</v>
      </c>
      <c r="L301" s="53"/>
      <c r="M301" s="53"/>
      <c r="N301" s="53"/>
      <c r="O301" s="59">
        <v>18</v>
      </c>
      <c r="P301" s="59"/>
      <c r="Q301" s="53"/>
      <c r="R301" s="53"/>
      <c r="S301" s="61"/>
      <c r="T301" s="158"/>
      <c r="U301" s="61"/>
      <c r="V301" s="59"/>
      <c r="W301" s="61"/>
      <c r="X301" s="60"/>
      <c r="Y301" s="61"/>
      <c r="Z301" s="61"/>
      <c r="AA301" s="61"/>
      <c r="AB301" s="3"/>
      <c r="AC301" s="3"/>
    </row>
    <row r="302" spans="1:29" s="4" customFormat="1" ht="15" customHeight="1">
      <c r="A302" s="53" t="s">
        <v>877</v>
      </c>
      <c r="B302" s="62" t="s">
        <v>878</v>
      </c>
      <c r="C302" s="63" t="s">
        <v>184</v>
      </c>
      <c r="D302" s="77" t="s">
        <v>879</v>
      </c>
      <c r="E302" s="110">
        <v>1969</v>
      </c>
      <c r="F302" s="53" t="s">
        <v>18</v>
      </c>
      <c r="G302" s="53" t="s">
        <v>190</v>
      </c>
      <c r="H302" s="167">
        <f>L302+N302+O302+Q302+S302+Z302+AA302</f>
        <v>0</v>
      </c>
      <c r="I302" s="168">
        <f>M302+P302+U302++V302+Y302</f>
        <v>0</v>
      </c>
      <c r="J302" s="169">
        <f>R302+T302+W302+X302</f>
        <v>17</v>
      </c>
      <c r="K302" s="170">
        <f>SUM(L302:AA302)</f>
        <v>17</v>
      </c>
      <c r="L302" s="53"/>
      <c r="M302" s="53"/>
      <c r="N302" s="53"/>
      <c r="O302" s="53"/>
      <c r="P302" s="53"/>
      <c r="Q302" s="53"/>
      <c r="R302" s="53"/>
      <c r="S302" s="67"/>
      <c r="T302" s="149">
        <v>17</v>
      </c>
      <c r="U302" s="53"/>
      <c r="V302" s="53"/>
      <c r="W302" s="67"/>
      <c r="X302" s="70"/>
      <c r="Y302" s="67"/>
      <c r="Z302" s="67"/>
      <c r="AA302" s="67"/>
      <c r="AB302" s="3"/>
      <c r="AC302" s="3"/>
    </row>
    <row r="303" spans="1:29" s="4" customFormat="1" ht="15" customHeight="1">
      <c r="A303" s="53" t="s">
        <v>880</v>
      </c>
      <c r="B303" s="62" t="s">
        <v>881</v>
      </c>
      <c r="C303" s="63" t="s">
        <v>58</v>
      </c>
      <c r="D303" s="64" t="s">
        <v>159</v>
      </c>
      <c r="E303" s="65">
        <v>1972</v>
      </c>
      <c r="F303" s="53" t="s">
        <v>18</v>
      </c>
      <c r="G303" s="53" t="s">
        <v>194</v>
      </c>
      <c r="H303" s="167">
        <f>L303+N303+O303+Q303+S303+Z303+AA303</f>
        <v>17</v>
      </c>
      <c r="I303" s="168">
        <f>M303+P303+U303++V303+Y303</f>
        <v>0</v>
      </c>
      <c r="J303" s="169">
        <f>R303+T303+W303+X303</f>
        <v>0</v>
      </c>
      <c r="K303" s="170">
        <f>SUM(L303:AA303)</f>
        <v>17</v>
      </c>
      <c r="L303" s="53"/>
      <c r="M303" s="53"/>
      <c r="N303" s="53">
        <v>17</v>
      </c>
      <c r="O303" s="59"/>
      <c r="P303" s="59"/>
      <c r="Q303" s="53"/>
      <c r="R303" s="53"/>
      <c r="S303" s="61"/>
      <c r="T303" s="158"/>
      <c r="U303" s="61"/>
      <c r="V303" s="59"/>
      <c r="W303" s="61"/>
      <c r="X303" s="60"/>
      <c r="Y303" s="61"/>
      <c r="Z303" s="61"/>
      <c r="AA303" s="61"/>
      <c r="AB303" s="3"/>
      <c r="AC303" s="3"/>
    </row>
    <row r="304" spans="1:29" s="4" customFormat="1" ht="15" customHeight="1">
      <c r="A304" s="53" t="s">
        <v>882</v>
      </c>
      <c r="B304" s="62" t="s">
        <v>883</v>
      </c>
      <c r="C304" s="63" t="s">
        <v>249</v>
      </c>
      <c r="D304" s="83" t="s">
        <v>257</v>
      </c>
      <c r="E304" s="61">
        <v>1975</v>
      </c>
      <c r="F304" s="53" t="s">
        <v>70</v>
      </c>
      <c r="G304" s="53" t="s">
        <v>303</v>
      </c>
      <c r="H304" s="167">
        <f>L304+N304+O304+Q304+S304+Z304+AA304</f>
        <v>17</v>
      </c>
      <c r="I304" s="168">
        <f>M304+P304+U304++V304+Y304</f>
        <v>0</v>
      </c>
      <c r="J304" s="169">
        <f>R304+T304+W304+X304</f>
        <v>0</v>
      </c>
      <c r="K304" s="170">
        <f>SUM(L304:AA304)</f>
        <v>17</v>
      </c>
      <c r="L304" s="53"/>
      <c r="M304" s="53"/>
      <c r="N304" s="53"/>
      <c r="O304" s="59"/>
      <c r="P304" s="59"/>
      <c r="Q304" s="53"/>
      <c r="R304" s="53"/>
      <c r="S304" s="61">
        <v>17</v>
      </c>
      <c r="T304" s="158"/>
      <c r="U304" s="61"/>
      <c r="V304" s="59"/>
      <c r="W304" s="61"/>
      <c r="X304" s="60"/>
      <c r="Y304" s="61"/>
      <c r="Z304" s="61"/>
      <c r="AA304" s="61"/>
      <c r="AB304" s="3"/>
      <c r="AC304" s="3"/>
    </row>
    <row r="305" spans="1:29" s="4" customFormat="1" ht="15" customHeight="1">
      <c r="A305" s="53" t="s">
        <v>884</v>
      </c>
      <c r="B305" s="54" t="s">
        <v>885</v>
      </c>
      <c r="C305" s="63" t="s">
        <v>77</v>
      </c>
      <c r="D305" s="55" t="s">
        <v>886</v>
      </c>
      <c r="E305" s="57">
        <v>1981</v>
      </c>
      <c r="F305" s="53" t="s">
        <v>70</v>
      </c>
      <c r="G305" s="53" t="s">
        <v>307</v>
      </c>
      <c r="H305" s="167">
        <f>L305+N305+O305+Q305+S305+Z305+AA305</f>
        <v>17</v>
      </c>
      <c r="I305" s="168">
        <f>M305+P305+U305++V305+Y305</f>
        <v>0</v>
      </c>
      <c r="J305" s="169">
        <f>R305+T305+W305+X305</f>
        <v>0</v>
      </c>
      <c r="K305" s="170">
        <f>SUM(L305:AA305)</f>
        <v>17</v>
      </c>
      <c r="L305" s="53">
        <v>17</v>
      </c>
      <c r="M305" s="53"/>
      <c r="N305" s="53"/>
      <c r="O305" s="59"/>
      <c r="P305" s="59"/>
      <c r="Q305" s="53"/>
      <c r="R305" s="53"/>
      <c r="S305" s="61"/>
      <c r="T305" s="158"/>
      <c r="U305" s="61"/>
      <c r="V305" s="59"/>
      <c r="W305" s="61"/>
      <c r="X305" s="60"/>
      <c r="Y305" s="61"/>
      <c r="Z305" s="61"/>
      <c r="AA305" s="61"/>
      <c r="AB305" s="3"/>
      <c r="AC305" s="3"/>
    </row>
    <row r="306" spans="1:27" s="4" customFormat="1" ht="15" customHeight="1">
      <c r="A306" s="53" t="s">
        <v>887</v>
      </c>
      <c r="B306" s="62" t="s">
        <v>888</v>
      </c>
      <c r="C306" s="64" t="s">
        <v>110</v>
      </c>
      <c r="D306" s="77" t="s">
        <v>889</v>
      </c>
      <c r="E306" s="67">
        <v>1983</v>
      </c>
      <c r="F306" s="53" t="s">
        <v>70</v>
      </c>
      <c r="G306" s="53" t="s">
        <v>310</v>
      </c>
      <c r="H306" s="167">
        <f>L306+N306+O306+Q306+S306+Z306+AA306</f>
        <v>0</v>
      </c>
      <c r="I306" s="168">
        <f>M306+P306+U306++V306+Y306</f>
        <v>17</v>
      </c>
      <c r="J306" s="169">
        <f>R306+T306+W306+X306</f>
        <v>0</v>
      </c>
      <c r="K306" s="175">
        <f>SUM(L306:AA306)</f>
        <v>17</v>
      </c>
      <c r="L306" s="53"/>
      <c r="M306" s="53"/>
      <c r="N306" s="53"/>
      <c r="O306" s="53"/>
      <c r="P306" s="53"/>
      <c r="Q306" s="53"/>
      <c r="R306" s="53"/>
      <c r="S306" s="67"/>
      <c r="T306" s="95"/>
      <c r="U306" s="53">
        <v>17</v>
      </c>
      <c r="V306" s="53"/>
      <c r="W306" s="67"/>
      <c r="X306" s="70"/>
      <c r="Y306" s="67"/>
      <c r="Z306" s="67"/>
      <c r="AA306" s="67"/>
    </row>
    <row r="307" spans="1:29" s="4" customFormat="1" ht="15" customHeight="1">
      <c r="A307" s="53" t="s">
        <v>890</v>
      </c>
      <c r="B307" s="147" t="s">
        <v>891</v>
      </c>
      <c r="C307" s="63" t="s">
        <v>121</v>
      </c>
      <c r="D307" s="147" t="s">
        <v>892</v>
      </c>
      <c r="E307" s="148">
        <v>1978</v>
      </c>
      <c r="F307" s="53" t="s">
        <v>70</v>
      </c>
      <c r="G307" s="53" t="s">
        <v>312</v>
      </c>
      <c r="H307" s="167">
        <f>L307+N307+O307+Q307+S307+Z307+AA307</f>
        <v>0</v>
      </c>
      <c r="I307" s="168">
        <f>M307+P307+U307++V307+Y307</f>
        <v>0</v>
      </c>
      <c r="J307" s="169">
        <f>R307+T307+W307+X307</f>
        <v>17</v>
      </c>
      <c r="K307" s="175">
        <f>SUM(L307:AA307)</f>
        <v>17</v>
      </c>
      <c r="L307" s="53"/>
      <c r="M307" s="53"/>
      <c r="N307" s="53"/>
      <c r="O307" s="53"/>
      <c r="P307" s="53"/>
      <c r="Q307" s="53"/>
      <c r="R307" s="53"/>
      <c r="S307" s="67"/>
      <c r="T307" s="176"/>
      <c r="U307" s="67"/>
      <c r="V307" s="53"/>
      <c r="W307" s="146">
        <v>17</v>
      </c>
      <c r="X307" s="70"/>
      <c r="Y307" s="67"/>
      <c r="Z307" s="67"/>
      <c r="AA307" s="67"/>
      <c r="AB307" s="3"/>
      <c r="AC307" s="3"/>
    </row>
    <row r="308" spans="1:29" s="4" customFormat="1" ht="15" customHeight="1">
      <c r="A308" s="53" t="s">
        <v>893</v>
      </c>
      <c r="B308" s="62" t="s">
        <v>894</v>
      </c>
      <c r="C308" s="63" t="s">
        <v>196</v>
      </c>
      <c r="D308" s="83" t="s">
        <v>453</v>
      </c>
      <c r="E308" s="61"/>
      <c r="F308" s="53"/>
      <c r="G308" s="53"/>
      <c r="H308" s="167">
        <f>L308+N308+O308+Q308+S308+Z308+AA308</f>
        <v>0</v>
      </c>
      <c r="I308" s="168">
        <f>M308+P308+U308++V308+Y308</f>
        <v>0</v>
      </c>
      <c r="J308" s="169">
        <f>R308+T308+W308+X308</f>
        <v>17</v>
      </c>
      <c r="K308" s="170">
        <f>SUM(L308:AA308)</f>
        <v>17</v>
      </c>
      <c r="L308" s="53"/>
      <c r="M308" s="53"/>
      <c r="N308" s="53"/>
      <c r="O308" s="59"/>
      <c r="P308" s="59"/>
      <c r="Q308" s="53"/>
      <c r="R308" s="59">
        <v>17</v>
      </c>
      <c r="S308" s="61"/>
      <c r="T308" s="158"/>
      <c r="U308" s="61"/>
      <c r="V308" s="59"/>
      <c r="W308" s="61"/>
      <c r="X308" s="60"/>
      <c r="Y308" s="61"/>
      <c r="Z308" s="61"/>
      <c r="AA308" s="61"/>
      <c r="AB308" s="3"/>
      <c r="AC308" s="3"/>
    </row>
    <row r="309" spans="1:29" s="4" customFormat="1" ht="15" customHeight="1">
      <c r="A309" s="53" t="s">
        <v>895</v>
      </c>
      <c r="B309" s="78" t="s">
        <v>896</v>
      </c>
      <c r="C309" s="64" t="s">
        <v>249</v>
      </c>
      <c r="D309" s="64"/>
      <c r="E309" s="67"/>
      <c r="F309" s="53"/>
      <c r="G309" s="53"/>
      <c r="H309" s="167">
        <f>L309+N309+O309+Q309+S309+Z309+AA309</f>
        <v>0</v>
      </c>
      <c r="I309" s="168">
        <f>M309+P309+U309++V309+Y309</f>
        <v>17</v>
      </c>
      <c r="J309" s="169">
        <f>R309+T309+W309+X309</f>
        <v>0</v>
      </c>
      <c r="K309" s="175">
        <f>SUM(L309:AA309)</f>
        <v>17</v>
      </c>
      <c r="L309" s="53"/>
      <c r="M309" s="53"/>
      <c r="N309" s="53"/>
      <c r="O309" s="53"/>
      <c r="P309" s="53"/>
      <c r="Q309" s="53"/>
      <c r="R309" s="53"/>
      <c r="S309" s="67"/>
      <c r="T309" s="95"/>
      <c r="U309" s="53"/>
      <c r="V309" s="59">
        <v>17</v>
      </c>
      <c r="W309" s="67"/>
      <c r="X309" s="70"/>
      <c r="Y309" s="67"/>
      <c r="Z309" s="67"/>
      <c r="AA309" s="67"/>
      <c r="AB309" s="3"/>
      <c r="AC309" s="3"/>
    </row>
    <row r="310" spans="1:27" s="4" customFormat="1" ht="15" customHeight="1">
      <c r="A310" s="53" t="s">
        <v>897</v>
      </c>
      <c r="B310" s="77" t="s">
        <v>898</v>
      </c>
      <c r="C310" s="72" t="s">
        <v>249</v>
      </c>
      <c r="D310" s="72" t="s">
        <v>107</v>
      </c>
      <c r="E310" s="57"/>
      <c r="F310" s="53"/>
      <c r="G310" s="53"/>
      <c r="H310" s="167">
        <f>L310+N310+O310+Q310+S310+Z310+AA310</f>
        <v>17</v>
      </c>
      <c r="I310" s="168">
        <f>M310+P310+U310++V310+Y310</f>
        <v>0</v>
      </c>
      <c r="J310" s="169">
        <f>R310+T310+W310+X310</f>
        <v>0</v>
      </c>
      <c r="K310" s="170">
        <f>SUM(L310:AA310)</f>
        <v>17</v>
      </c>
      <c r="L310" s="53"/>
      <c r="M310" s="53"/>
      <c r="N310" s="53"/>
      <c r="O310" s="59">
        <v>17</v>
      </c>
      <c r="P310" s="59"/>
      <c r="Q310" s="53"/>
      <c r="R310" s="53"/>
      <c r="S310" s="61"/>
      <c r="T310" s="158"/>
      <c r="U310" s="61"/>
      <c r="V310" s="59"/>
      <c r="W310" s="61"/>
      <c r="X310" s="60"/>
      <c r="Y310" s="61"/>
      <c r="Z310" s="61"/>
      <c r="AA310" s="61"/>
    </row>
    <row r="311" spans="1:29" s="4" customFormat="1" ht="15" customHeight="1">
      <c r="A311" s="53" t="s">
        <v>899</v>
      </c>
      <c r="B311" s="62" t="s">
        <v>900</v>
      </c>
      <c r="C311" s="63" t="s">
        <v>95</v>
      </c>
      <c r="D311" s="64" t="s">
        <v>901</v>
      </c>
      <c r="E311" s="65">
        <v>1994</v>
      </c>
      <c r="F311" s="53" t="s">
        <v>53</v>
      </c>
      <c r="G311" s="53" t="s">
        <v>209</v>
      </c>
      <c r="H311" s="167">
        <f>L311+N311+O311+Q311+S311+Z311+AA311</f>
        <v>16</v>
      </c>
      <c r="I311" s="168">
        <f>M311+P311+U311++V311+Y311</f>
        <v>0</v>
      </c>
      <c r="J311" s="169">
        <f>R311+T311+W311+X311</f>
        <v>0</v>
      </c>
      <c r="K311" s="170">
        <f>SUM(L311:AA311)</f>
        <v>16</v>
      </c>
      <c r="L311" s="53"/>
      <c r="M311" s="53"/>
      <c r="N311" s="53">
        <v>16</v>
      </c>
      <c r="O311" s="59"/>
      <c r="P311" s="59"/>
      <c r="Q311" s="53"/>
      <c r="R311" s="53"/>
      <c r="S311" s="61"/>
      <c r="T311" s="158"/>
      <c r="U311" s="61"/>
      <c r="V311" s="59"/>
      <c r="W311" s="61"/>
      <c r="X311" s="60"/>
      <c r="Y311" s="61"/>
      <c r="Z311" s="61"/>
      <c r="AA311" s="61"/>
      <c r="AB311" s="3"/>
      <c r="AC311" s="3"/>
    </row>
    <row r="312" spans="1:29" s="4" customFormat="1" ht="15" customHeight="1">
      <c r="A312" s="53" t="s">
        <v>902</v>
      </c>
      <c r="B312" s="62" t="s">
        <v>903</v>
      </c>
      <c r="C312" s="63" t="s">
        <v>357</v>
      </c>
      <c r="D312" s="83" t="s">
        <v>257</v>
      </c>
      <c r="E312" s="61">
        <v>1971</v>
      </c>
      <c r="F312" s="53" t="s">
        <v>18</v>
      </c>
      <c r="G312" s="53" t="s">
        <v>198</v>
      </c>
      <c r="H312" s="167">
        <f>L312+N312+O312+Q312+S312+Z312+AA312</f>
        <v>16</v>
      </c>
      <c r="I312" s="168">
        <f>M312+P312+U312++V312+Y312</f>
        <v>0</v>
      </c>
      <c r="J312" s="169">
        <f>R312+T312+W312+X312</f>
        <v>0</v>
      </c>
      <c r="K312" s="170">
        <f>SUM(L312:AA312)</f>
        <v>16</v>
      </c>
      <c r="L312" s="53"/>
      <c r="M312" s="53"/>
      <c r="N312" s="53"/>
      <c r="O312" s="59"/>
      <c r="P312" s="59"/>
      <c r="Q312" s="53"/>
      <c r="R312" s="53"/>
      <c r="S312" s="61">
        <v>16</v>
      </c>
      <c r="T312" s="158"/>
      <c r="U312" s="61"/>
      <c r="V312" s="59"/>
      <c r="W312" s="61"/>
      <c r="X312" s="60"/>
      <c r="Y312" s="61"/>
      <c r="Z312" s="61"/>
      <c r="AA312" s="61"/>
      <c r="AB312" s="3"/>
      <c r="AC312" s="3"/>
    </row>
    <row r="313" spans="1:29" s="4" customFormat="1" ht="15" customHeight="1">
      <c r="A313" s="53" t="s">
        <v>904</v>
      </c>
      <c r="B313" s="62" t="s">
        <v>905</v>
      </c>
      <c r="C313" s="64" t="s">
        <v>571</v>
      </c>
      <c r="D313" s="64"/>
      <c r="E313" s="88">
        <v>1968</v>
      </c>
      <c r="F313" s="53" t="s">
        <v>18</v>
      </c>
      <c r="G313" s="53" t="s">
        <v>202</v>
      </c>
      <c r="H313" s="167">
        <f>L313+N313+O313+Q313+S313+Z313+AA313</f>
        <v>0</v>
      </c>
      <c r="I313" s="168">
        <f>M313+P313+U313++V313+Y313</f>
        <v>16</v>
      </c>
      <c r="J313" s="169">
        <f>R313+T313+W313+X313</f>
        <v>0</v>
      </c>
      <c r="K313" s="175">
        <f>SUM(L313:AA313)</f>
        <v>16</v>
      </c>
      <c r="L313" s="53"/>
      <c r="M313" s="53"/>
      <c r="N313" s="53"/>
      <c r="O313" s="53"/>
      <c r="P313" s="53"/>
      <c r="Q313" s="53"/>
      <c r="R313" s="53"/>
      <c r="S313" s="67"/>
      <c r="T313" s="176"/>
      <c r="U313" s="53">
        <v>16</v>
      </c>
      <c r="V313" s="53"/>
      <c r="W313" s="67"/>
      <c r="X313" s="70"/>
      <c r="Y313" s="67"/>
      <c r="Z313" s="67"/>
      <c r="AA313" s="67"/>
      <c r="AB313" s="3"/>
      <c r="AC313" s="3"/>
    </row>
    <row r="314" spans="1:27" s="4" customFormat="1" ht="15" customHeight="1">
      <c r="A314" s="53" t="s">
        <v>906</v>
      </c>
      <c r="B314" s="54" t="s">
        <v>907</v>
      </c>
      <c r="C314" s="63" t="s">
        <v>908</v>
      </c>
      <c r="D314" s="54" t="s">
        <v>909</v>
      </c>
      <c r="E314" s="57">
        <v>1966</v>
      </c>
      <c r="F314" s="53" t="s">
        <v>18</v>
      </c>
      <c r="G314" s="53" t="s">
        <v>205</v>
      </c>
      <c r="H314" s="167">
        <f>L314+N314+O314+Q314+S314+Z314+AA314</f>
        <v>0</v>
      </c>
      <c r="I314" s="168">
        <f>M314+P314+U314++V314+Y314</f>
        <v>16</v>
      </c>
      <c r="J314" s="169">
        <f>R314+T314+W314+X314</f>
        <v>0</v>
      </c>
      <c r="K314" s="170">
        <f>SUM(L314:AA314)</f>
        <v>16</v>
      </c>
      <c r="L314" s="61"/>
      <c r="M314" s="53">
        <v>16</v>
      </c>
      <c r="N314" s="53"/>
      <c r="O314" s="59"/>
      <c r="P314" s="59"/>
      <c r="Q314" s="53"/>
      <c r="R314" s="53"/>
      <c r="S314" s="61"/>
      <c r="T314" s="158"/>
      <c r="U314" s="61"/>
      <c r="V314" s="59"/>
      <c r="W314" s="61"/>
      <c r="X314" s="60"/>
      <c r="Y314" s="61"/>
      <c r="Z314" s="61"/>
      <c r="AA314" s="61"/>
    </row>
    <row r="315" spans="1:29" s="4" customFormat="1" ht="15" customHeight="1">
      <c r="A315" s="53" t="s">
        <v>910</v>
      </c>
      <c r="B315" s="147" t="s">
        <v>911</v>
      </c>
      <c r="C315" s="63" t="s">
        <v>268</v>
      </c>
      <c r="D315" s="147" t="s">
        <v>912</v>
      </c>
      <c r="E315" s="148">
        <v>1993</v>
      </c>
      <c r="F315" s="53" t="s">
        <v>70</v>
      </c>
      <c r="G315" s="53" t="s">
        <v>315</v>
      </c>
      <c r="H315" s="167">
        <f>L315+N315+O315+Q315+S315+Z315+AA315</f>
        <v>0</v>
      </c>
      <c r="I315" s="168">
        <f>M315+P315+U315++V315+Y315</f>
        <v>0</v>
      </c>
      <c r="J315" s="169">
        <f>R315+T315+W315+X315</f>
        <v>16</v>
      </c>
      <c r="K315" s="175">
        <f>SUM(L315:AA315)</f>
        <v>16</v>
      </c>
      <c r="L315" s="53"/>
      <c r="M315" s="53"/>
      <c r="N315" s="53"/>
      <c r="O315" s="53"/>
      <c r="P315" s="53"/>
      <c r="Q315" s="53"/>
      <c r="R315" s="53"/>
      <c r="S315" s="67"/>
      <c r="T315" s="176"/>
      <c r="U315" s="67"/>
      <c r="V315" s="53"/>
      <c r="W315" s="146">
        <v>16</v>
      </c>
      <c r="X315" s="70"/>
      <c r="Y315" s="67"/>
      <c r="Z315" s="67"/>
      <c r="AA315" s="67"/>
      <c r="AB315" s="155"/>
      <c r="AC315" s="155"/>
    </row>
    <row r="316" spans="1:29" s="4" customFormat="1" ht="15" customHeight="1">
      <c r="A316" s="53" t="s">
        <v>913</v>
      </c>
      <c r="B316" s="62" t="s">
        <v>914</v>
      </c>
      <c r="C316" s="63" t="s">
        <v>276</v>
      </c>
      <c r="D316" s="64"/>
      <c r="E316" s="67">
        <v>1963</v>
      </c>
      <c r="F316" s="53" t="s">
        <v>127</v>
      </c>
      <c r="G316" s="53" t="s">
        <v>111</v>
      </c>
      <c r="H316" s="167">
        <f>L316+N316+O316+Q316+S316+Z316+AA316</f>
        <v>0</v>
      </c>
      <c r="I316" s="168">
        <f>M316+P316+U316++V316+Y316</f>
        <v>0</v>
      </c>
      <c r="J316" s="169">
        <f>R316+T316+W316+X316</f>
        <v>16</v>
      </c>
      <c r="K316" s="170">
        <f>SUM(L316:AA316)</f>
        <v>16</v>
      </c>
      <c r="L316" s="53"/>
      <c r="M316" s="53"/>
      <c r="N316" s="53"/>
      <c r="O316" s="53"/>
      <c r="P316" s="53"/>
      <c r="Q316" s="53"/>
      <c r="R316" s="53"/>
      <c r="S316" s="67"/>
      <c r="T316" s="149">
        <v>16</v>
      </c>
      <c r="U316" s="53"/>
      <c r="V316" s="53"/>
      <c r="W316" s="67"/>
      <c r="X316" s="70"/>
      <c r="Y316" s="67"/>
      <c r="Z316" s="67"/>
      <c r="AA316" s="67"/>
      <c r="AB316" s="3"/>
      <c r="AC316" s="3"/>
    </row>
    <row r="317" spans="1:29" s="4" customFormat="1" ht="15" customHeight="1">
      <c r="A317" s="53" t="s">
        <v>915</v>
      </c>
      <c r="B317" s="62" t="s">
        <v>916</v>
      </c>
      <c r="C317" s="84" t="s">
        <v>57</v>
      </c>
      <c r="D317" s="138" t="s">
        <v>328</v>
      </c>
      <c r="E317" s="96">
        <v>1962</v>
      </c>
      <c r="F317" s="53" t="s">
        <v>127</v>
      </c>
      <c r="G317" s="53" t="s">
        <v>115</v>
      </c>
      <c r="H317" s="167">
        <f>L317+N317+O317+Q317+S317+Z317+AA317</f>
        <v>16</v>
      </c>
      <c r="I317" s="168">
        <f>M317+P317+U317++V317+Y317</f>
        <v>0</v>
      </c>
      <c r="J317" s="169">
        <f>R317+T317+W317+X317</f>
        <v>0</v>
      </c>
      <c r="K317" s="170">
        <f>SUM(L317:AA317)</f>
        <v>16</v>
      </c>
      <c r="L317" s="53"/>
      <c r="M317" s="53"/>
      <c r="N317" s="53"/>
      <c r="O317" s="59"/>
      <c r="P317" s="59"/>
      <c r="Q317" s="59">
        <v>16</v>
      </c>
      <c r="R317" s="53"/>
      <c r="S317" s="61"/>
      <c r="T317" s="158"/>
      <c r="U317" s="61"/>
      <c r="V317" s="59"/>
      <c r="W317" s="61"/>
      <c r="X317" s="60"/>
      <c r="Y317" s="61"/>
      <c r="Z317" s="61"/>
      <c r="AA317" s="61"/>
      <c r="AB317" s="3"/>
      <c r="AC317" s="3"/>
    </row>
    <row r="318" spans="1:29" s="4" customFormat="1" ht="15" customHeight="1">
      <c r="A318" s="53" t="s">
        <v>917</v>
      </c>
      <c r="B318" s="78" t="s">
        <v>918</v>
      </c>
      <c r="C318" s="64" t="s">
        <v>433</v>
      </c>
      <c r="D318" s="64"/>
      <c r="E318" s="67"/>
      <c r="F318" s="53"/>
      <c r="G318" s="53"/>
      <c r="H318" s="167">
        <f>L318+N318+O318+Q318+S318+Z318+AA318</f>
        <v>0</v>
      </c>
      <c r="I318" s="168">
        <f>M318+P318+U318++V318+Y318</f>
        <v>16</v>
      </c>
      <c r="J318" s="169">
        <f>R318+T318+W318+X318</f>
        <v>0</v>
      </c>
      <c r="K318" s="175">
        <f>SUM(L318:AA318)</f>
        <v>16</v>
      </c>
      <c r="L318" s="53"/>
      <c r="M318" s="53"/>
      <c r="N318" s="53"/>
      <c r="O318" s="53"/>
      <c r="P318" s="53"/>
      <c r="Q318" s="53"/>
      <c r="R318" s="53"/>
      <c r="S318" s="67"/>
      <c r="T318" s="95"/>
      <c r="U318" s="53"/>
      <c r="V318" s="59">
        <v>16</v>
      </c>
      <c r="W318" s="67"/>
      <c r="X318" s="70"/>
      <c r="Y318" s="67"/>
      <c r="Z318" s="67"/>
      <c r="AA318" s="67"/>
      <c r="AB318" s="3"/>
      <c r="AC318" s="3"/>
    </row>
    <row r="319" spans="1:29" s="4" customFormat="1" ht="15" customHeight="1">
      <c r="A319" s="53" t="s">
        <v>919</v>
      </c>
      <c r="B319" s="62" t="s">
        <v>920</v>
      </c>
      <c r="C319" s="63" t="s">
        <v>192</v>
      </c>
      <c r="D319" s="62" t="s">
        <v>921</v>
      </c>
      <c r="E319" s="61"/>
      <c r="F319" s="53"/>
      <c r="G319" s="53"/>
      <c r="H319" s="167">
        <f>L319+N319+O319+Q319+S319+Z319+AA319</f>
        <v>0</v>
      </c>
      <c r="I319" s="168">
        <f>M319+P319+U319++V319+Y319</f>
        <v>0</v>
      </c>
      <c r="J319" s="169">
        <f>R319+T319+W319+X319</f>
        <v>16</v>
      </c>
      <c r="K319" s="170">
        <f>SUM(L319:AA319)</f>
        <v>16</v>
      </c>
      <c r="L319" s="53"/>
      <c r="M319" s="53"/>
      <c r="N319" s="53"/>
      <c r="O319" s="59"/>
      <c r="P319" s="59"/>
      <c r="Q319" s="53"/>
      <c r="R319" s="59">
        <v>16</v>
      </c>
      <c r="S319" s="61"/>
      <c r="T319" s="158"/>
      <c r="U319" s="61"/>
      <c r="V319" s="59"/>
      <c r="W319" s="61"/>
      <c r="X319" s="60"/>
      <c r="Y319" s="61"/>
      <c r="Z319" s="61"/>
      <c r="AA319" s="61"/>
      <c r="AB319" s="3"/>
      <c r="AC319" s="3"/>
    </row>
    <row r="320" spans="1:27" s="4" customFormat="1" ht="15" customHeight="1">
      <c r="A320" s="53" t="s">
        <v>922</v>
      </c>
      <c r="B320" s="62" t="s">
        <v>923</v>
      </c>
      <c r="C320" s="63" t="s">
        <v>99</v>
      </c>
      <c r="D320" s="62" t="s">
        <v>107</v>
      </c>
      <c r="E320" s="61"/>
      <c r="F320" s="53"/>
      <c r="G320" s="53"/>
      <c r="H320" s="167">
        <f>L320+N320+O320+Q320+S320+Z320+AA320</f>
        <v>0</v>
      </c>
      <c r="I320" s="168">
        <f>M320+P320+U320++V320+Y320</f>
        <v>0</v>
      </c>
      <c r="J320" s="169">
        <f>R320+T320+W320+X320</f>
        <v>16</v>
      </c>
      <c r="K320" s="170">
        <f>SUM(L320:AA320)</f>
        <v>16</v>
      </c>
      <c r="L320" s="53"/>
      <c r="M320" s="53"/>
      <c r="N320" s="53"/>
      <c r="O320" s="59"/>
      <c r="P320" s="59"/>
      <c r="Q320" s="53"/>
      <c r="R320" s="59">
        <v>16</v>
      </c>
      <c r="S320" s="61"/>
      <c r="T320" s="158"/>
      <c r="U320" s="61"/>
      <c r="V320" s="59"/>
      <c r="W320" s="61"/>
      <c r="X320" s="60"/>
      <c r="Y320" s="61"/>
      <c r="Z320" s="61"/>
      <c r="AA320" s="61"/>
    </row>
    <row r="321" spans="1:29" s="4" customFormat="1" ht="15" customHeight="1">
      <c r="A321" s="53" t="s">
        <v>924</v>
      </c>
      <c r="B321" s="62" t="s">
        <v>766</v>
      </c>
      <c r="C321" s="63" t="s">
        <v>140</v>
      </c>
      <c r="D321" s="62" t="s">
        <v>257</v>
      </c>
      <c r="E321" s="61">
        <v>1995</v>
      </c>
      <c r="F321" s="53" t="s">
        <v>53</v>
      </c>
      <c r="G321" s="53" t="s">
        <v>212</v>
      </c>
      <c r="H321" s="167">
        <f>L321+N321+O321+Q321+S321+Z321+AA321</f>
        <v>15</v>
      </c>
      <c r="I321" s="168">
        <f>M321+P321+U321++V321+Y321</f>
        <v>0</v>
      </c>
      <c r="J321" s="169">
        <f>R321+T321+W321+X321</f>
        <v>0</v>
      </c>
      <c r="K321" s="170">
        <f>SUM(L321:AA321)</f>
        <v>15</v>
      </c>
      <c r="L321" s="53"/>
      <c r="M321" s="53"/>
      <c r="N321" s="53"/>
      <c r="O321" s="59"/>
      <c r="P321" s="59"/>
      <c r="Q321" s="53"/>
      <c r="R321" s="53"/>
      <c r="S321" s="59">
        <v>15</v>
      </c>
      <c r="T321" s="158"/>
      <c r="U321" s="61"/>
      <c r="V321" s="59"/>
      <c r="W321" s="61"/>
      <c r="X321" s="60"/>
      <c r="Y321" s="61"/>
      <c r="Z321" s="61"/>
      <c r="AA321" s="61"/>
      <c r="AB321" s="3"/>
      <c r="AC321" s="3"/>
    </row>
    <row r="322" spans="1:29" s="4" customFormat="1" ht="15" customHeight="1">
      <c r="A322" s="53" t="s">
        <v>925</v>
      </c>
      <c r="B322" s="147" t="s">
        <v>926</v>
      </c>
      <c r="C322" s="63" t="s">
        <v>137</v>
      </c>
      <c r="D322" s="147" t="s">
        <v>927</v>
      </c>
      <c r="E322" s="148">
        <v>1970</v>
      </c>
      <c r="F322" s="53" t="s">
        <v>18</v>
      </c>
      <c r="G322" s="53" t="s">
        <v>209</v>
      </c>
      <c r="H322" s="167">
        <f>L322+N322+O322+Q322+S322+Z322+AA322</f>
        <v>0</v>
      </c>
      <c r="I322" s="168">
        <f>M322+P322+U322++V322+Y322</f>
        <v>0</v>
      </c>
      <c r="J322" s="169">
        <f>R322+T322+W322+X322</f>
        <v>15</v>
      </c>
      <c r="K322" s="175">
        <f>SUM(L322:AA322)</f>
        <v>15</v>
      </c>
      <c r="L322" s="53"/>
      <c r="M322" s="53"/>
      <c r="N322" s="53"/>
      <c r="O322" s="53"/>
      <c r="P322" s="53"/>
      <c r="Q322" s="53"/>
      <c r="R322" s="53"/>
      <c r="S322" s="67"/>
      <c r="T322" s="176"/>
      <c r="U322" s="67"/>
      <c r="V322" s="53"/>
      <c r="W322" s="146">
        <v>15</v>
      </c>
      <c r="X322" s="70"/>
      <c r="Y322" s="67"/>
      <c r="Z322" s="67"/>
      <c r="AA322" s="67"/>
      <c r="AB322" s="3"/>
      <c r="AC322" s="3"/>
    </row>
    <row r="323" spans="1:29" s="4" customFormat="1" ht="15" customHeight="1">
      <c r="A323" s="53" t="s">
        <v>928</v>
      </c>
      <c r="B323" s="62" t="s">
        <v>929</v>
      </c>
      <c r="C323" s="64" t="s">
        <v>200</v>
      </c>
      <c r="D323" s="77" t="s">
        <v>930</v>
      </c>
      <c r="E323" s="67">
        <v>1986</v>
      </c>
      <c r="F323" s="53" t="s">
        <v>49</v>
      </c>
      <c r="G323" s="53" t="s">
        <v>251</v>
      </c>
      <c r="H323" s="167">
        <f>L323+N323+O323+Q323+S323+Z323+AA323</f>
        <v>0</v>
      </c>
      <c r="I323" s="168">
        <f>M323+P323+U323++V323+Y323</f>
        <v>15</v>
      </c>
      <c r="J323" s="169">
        <f>R323+T323+W323+X323</f>
        <v>0</v>
      </c>
      <c r="K323" s="175">
        <f>SUM(L323:AA323)</f>
        <v>15</v>
      </c>
      <c r="L323" s="53"/>
      <c r="M323" s="53"/>
      <c r="N323" s="53"/>
      <c r="O323" s="53"/>
      <c r="P323" s="53"/>
      <c r="Q323" s="53"/>
      <c r="R323" s="53"/>
      <c r="S323" s="67"/>
      <c r="T323" s="95"/>
      <c r="U323" s="53">
        <v>15</v>
      </c>
      <c r="V323" s="53"/>
      <c r="W323" s="67"/>
      <c r="X323" s="70"/>
      <c r="Y323" s="67"/>
      <c r="Z323" s="67"/>
      <c r="AA323" s="67"/>
      <c r="AB323" s="3"/>
      <c r="AC323" s="3"/>
    </row>
    <row r="324" spans="1:29" s="4" customFormat="1" ht="15" customHeight="1">
      <c r="A324" s="53" t="s">
        <v>931</v>
      </c>
      <c r="B324" s="62" t="s">
        <v>932</v>
      </c>
      <c r="C324" s="63" t="s">
        <v>137</v>
      </c>
      <c r="D324" s="77" t="s">
        <v>933</v>
      </c>
      <c r="E324" s="110">
        <v>1978</v>
      </c>
      <c r="F324" s="53" t="s">
        <v>70</v>
      </c>
      <c r="G324" s="53" t="s">
        <v>318</v>
      </c>
      <c r="H324" s="167">
        <f>L324+N324+O324+Q324+S324+Z324+AA324</f>
        <v>0</v>
      </c>
      <c r="I324" s="168">
        <f>M324+P324+U324++V324+Y324</f>
        <v>0</v>
      </c>
      <c r="J324" s="169">
        <f>R324+T324+W324+X324</f>
        <v>15</v>
      </c>
      <c r="K324" s="170">
        <f>SUM(L324:AA324)</f>
        <v>15</v>
      </c>
      <c r="L324" s="53"/>
      <c r="M324" s="53"/>
      <c r="N324" s="53"/>
      <c r="O324" s="53"/>
      <c r="P324" s="53"/>
      <c r="Q324" s="53"/>
      <c r="R324" s="53"/>
      <c r="S324" s="67"/>
      <c r="T324" s="149">
        <v>15</v>
      </c>
      <c r="U324" s="53"/>
      <c r="V324" s="53"/>
      <c r="W324" s="67"/>
      <c r="X324" s="70"/>
      <c r="Y324" s="67"/>
      <c r="Z324" s="67"/>
      <c r="AA324" s="67"/>
      <c r="AB324" s="3"/>
      <c r="AC324" s="3"/>
    </row>
    <row r="325" spans="1:27" s="4" customFormat="1" ht="15" customHeight="1">
      <c r="A325" s="53" t="s">
        <v>934</v>
      </c>
      <c r="B325" s="62" t="s">
        <v>498</v>
      </c>
      <c r="C325" s="84" t="s">
        <v>935</v>
      </c>
      <c r="D325" s="138" t="s">
        <v>936</v>
      </c>
      <c r="E325" s="177">
        <v>1977</v>
      </c>
      <c r="F325" s="53" t="s">
        <v>70</v>
      </c>
      <c r="G325" s="53" t="s">
        <v>321</v>
      </c>
      <c r="H325" s="167">
        <f>L325+N325+O325+Q325+S325+Z325+AA325</f>
        <v>15</v>
      </c>
      <c r="I325" s="168">
        <f>M325+P325+U325++V325+Y325</f>
        <v>0</v>
      </c>
      <c r="J325" s="169">
        <f>R325+T325+W325+X325</f>
        <v>0</v>
      </c>
      <c r="K325" s="170">
        <f>SUM(L325:AA325)</f>
        <v>15</v>
      </c>
      <c r="L325" s="53"/>
      <c r="M325" s="53"/>
      <c r="N325" s="53"/>
      <c r="O325" s="59"/>
      <c r="P325" s="59"/>
      <c r="Q325" s="59">
        <v>15</v>
      </c>
      <c r="R325" s="53"/>
      <c r="S325" s="61"/>
      <c r="T325" s="158"/>
      <c r="U325" s="61"/>
      <c r="V325" s="59"/>
      <c r="W325" s="61"/>
      <c r="X325" s="60"/>
      <c r="Y325" s="61"/>
      <c r="Z325" s="61"/>
      <c r="AA325" s="61"/>
    </row>
    <row r="326" spans="1:27" s="4" customFormat="1" ht="15" customHeight="1">
      <c r="A326" s="53" t="s">
        <v>937</v>
      </c>
      <c r="B326" s="54" t="s">
        <v>938</v>
      </c>
      <c r="C326" s="63" t="s">
        <v>110</v>
      </c>
      <c r="D326" s="54" t="s">
        <v>939</v>
      </c>
      <c r="E326" s="57">
        <v>1980</v>
      </c>
      <c r="F326" s="53" t="s">
        <v>70</v>
      </c>
      <c r="G326" s="53" t="s">
        <v>324</v>
      </c>
      <c r="H326" s="167">
        <f>L326+N326+O326+Q326+S326+Z326+AA326</f>
        <v>0</v>
      </c>
      <c r="I326" s="168">
        <f>M326+P326+U326++V326+Y326</f>
        <v>15</v>
      </c>
      <c r="J326" s="169">
        <f>R326+T326+W326+X326</f>
        <v>0</v>
      </c>
      <c r="K326" s="170">
        <f>SUM(L326:AA326)</f>
        <v>15</v>
      </c>
      <c r="L326" s="61"/>
      <c r="M326" s="53">
        <v>15</v>
      </c>
      <c r="N326" s="53"/>
      <c r="O326" s="59"/>
      <c r="P326" s="59"/>
      <c r="Q326" s="53"/>
      <c r="R326" s="53"/>
      <c r="S326" s="61"/>
      <c r="T326" s="158"/>
      <c r="U326" s="132"/>
      <c r="V326" s="59"/>
      <c r="W326" s="61"/>
      <c r="X326" s="60"/>
      <c r="Y326" s="61"/>
      <c r="Z326" s="61"/>
      <c r="AA326" s="61"/>
    </row>
    <row r="327" spans="1:29" s="4" customFormat="1" ht="15" customHeight="1">
      <c r="A327" s="53" t="s">
        <v>940</v>
      </c>
      <c r="B327" s="62" t="s">
        <v>941</v>
      </c>
      <c r="C327" s="84" t="s">
        <v>942</v>
      </c>
      <c r="D327" s="138" t="s">
        <v>512</v>
      </c>
      <c r="E327" s="96">
        <v>1954</v>
      </c>
      <c r="F327" s="53" t="s">
        <v>127</v>
      </c>
      <c r="G327" s="53" t="s">
        <v>119</v>
      </c>
      <c r="H327" s="167">
        <f>L327+N327+O327+Q327+S327+Z327+AA327</f>
        <v>15</v>
      </c>
      <c r="I327" s="168">
        <f>M327+P327+U327++V327+Y327</f>
        <v>0</v>
      </c>
      <c r="J327" s="169">
        <f>R327+T327+W327+X327</f>
        <v>0</v>
      </c>
      <c r="K327" s="170">
        <f>SUM(L327:AA327)</f>
        <v>15</v>
      </c>
      <c r="L327" s="53"/>
      <c r="M327" s="53"/>
      <c r="N327" s="53"/>
      <c r="O327" s="59"/>
      <c r="P327" s="59"/>
      <c r="Q327" s="53">
        <v>14</v>
      </c>
      <c r="R327" s="53"/>
      <c r="S327" s="61">
        <v>1</v>
      </c>
      <c r="T327" s="158"/>
      <c r="U327" s="61"/>
      <c r="V327" s="59"/>
      <c r="W327" s="61"/>
      <c r="X327" s="60"/>
      <c r="Y327" s="61"/>
      <c r="Z327" s="61"/>
      <c r="AA327" s="61"/>
      <c r="AB327" s="3"/>
      <c r="AC327" s="3"/>
    </row>
    <row r="328" spans="1:29" s="4" customFormat="1" ht="15" customHeight="1">
      <c r="A328" s="53" t="s">
        <v>943</v>
      </c>
      <c r="B328" s="62" t="s">
        <v>944</v>
      </c>
      <c r="C328" s="63" t="s">
        <v>331</v>
      </c>
      <c r="D328" s="62" t="s">
        <v>945</v>
      </c>
      <c r="E328" s="61"/>
      <c r="F328" s="53"/>
      <c r="G328" s="53"/>
      <c r="H328" s="167">
        <f>L328+N328+O328+Q328+S328+Z328+AA328</f>
        <v>0</v>
      </c>
      <c r="I328" s="168">
        <f>M328+P328+U328++V328+Y328</f>
        <v>0</v>
      </c>
      <c r="J328" s="169">
        <f>R328+T328+W328+X328</f>
        <v>15</v>
      </c>
      <c r="K328" s="170">
        <f>SUM(L328:AA328)</f>
        <v>15</v>
      </c>
      <c r="L328" s="53"/>
      <c r="M328" s="53"/>
      <c r="N328" s="53"/>
      <c r="O328" s="59"/>
      <c r="P328" s="59"/>
      <c r="Q328" s="53"/>
      <c r="R328" s="59">
        <v>15</v>
      </c>
      <c r="S328" s="61"/>
      <c r="T328" s="158"/>
      <c r="U328" s="61"/>
      <c r="V328" s="59"/>
      <c r="W328" s="61"/>
      <c r="X328" s="60"/>
      <c r="Y328" s="61"/>
      <c r="Z328" s="61"/>
      <c r="AA328" s="61"/>
      <c r="AB328" s="3"/>
      <c r="AC328" s="3"/>
    </row>
    <row r="329" spans="1:29" s="4" customFormat="1" ht="15" customHeight="1">
      <c r="A329" s="53" t="s">
        <v>946</v>
      </c>
      <c r="B329" s="78" t="s">
        <v>947</v>
      </c>
      <c r="C329" s="63" t="s">
        <v>392</v>
      </c>
      <c r="D329" s="63"/>
      <c r="E329" s="61"/>
      <c r="F329" s="53"/>
      <c r="G329" s="53"/>
      <c r="H329" s="167">
        <f>L329+N329+O329+Q329+S329+Z329+AA329</f>
        <v>0</v>
      </c>
      <c r="I329" s="168">
        <f>M329+P329+U329++V329+Y329</f>
        <v>15</v>
      </c>
      <c r="J329" s="169">
        <f>R329+T329+W329+X329</f>
        <v>0</v>
      </c>
      <c r="K329" s="170">
        <f>SUM(L329:AA329)</f>
        <v>15</v>
      </c>
      <c r="L329" s="53"/>
      <c r="M329" s="53"/>
      <c r="N329" s="53"/>
      <c r="O329" s="59"/>
      <c r="P329" s="59"/>
      <c r="Q329" s="53"/>
      <c r="R329" s="53"/>
      <c r="S329" s="61"/>
      <c r="T329" s="158"/>
      <c r="U329" s="61"/>
      <c r="V329" s="59">
        <v>15</v>
      </c>
      <c r="W329" s="61"/>
      <c r="X329" s="60"/>
      <c r="Y329" s="61"/>
      <c r="Z329" s="61"/>
      <c r="AA329" s="61"/>
      <c r="AB329" s="3"/>
      <c r="AC329" s="3"/>
    </row>
    <row r="330" spans="1:29" s="4" customFormat="1" ht="15" customHeight="1">
      <c r="A330" s="53" t="s">
        <v>948</v>
      </c>
      <c r="B330" s="62" t="s">
        <v>949</v>
      </c>
      <c r="C330" s="63" t="s">
        <v>184</v>
      </c>
      <c r="D330" s="83" t="s">
        <v>565</v>
      </c>
      <c r="E330" s="61"/>
      <c r="F330" s="53"/>
      <c r="G330" s="53"/>
      <c r="H330" s="167">
        <f>L330+N330+O330+Q330+S330+Z330+AA330</f>
        <v>0</v>
      </c>
      <c r="I330" s="168">
        <f>M330+P330+U330++V330+Y330</f>
        <v>0</v>
      </c>
      <c r="J330" s="169">
        <f>R330+T330+W330+X330</f>
        <v>15</v>
      </c>
      <c r="K330" s="170">
        <f>SUM(L330:AA330)</f>
        <v>15</v>
      </c>
      <c r="L330" s="53"/>
      <c r="M330" s="53"/>
      <c r="N330" s="53"/>
      <c r="O330" s="59"/>
      <c r="P330" s="59"/>
      <c r="Q330" s="53"/>
      <c r="R330" s="59">
        <v>15</v>
      </c>
      <c r="S330" s="61"/>
      <c r="T330" s="158"/>
      <c r="U330" s="61"/>
      <c r="V330" s="59"/>
      <c r="W330" s="61"/>
      <c r="X330" s="60"/>
      <c r="Y330" s="61"/>
      <c r="Z330" s="61"/>
      <c r="AA330" s="61"/>
      <c r="AB330" s="3"/>
      <c r="AC330" s="3"/>
    </row>
    <row r="331" spans="1:29" s="4" customFormat="1" ht="15" customHeight="1">
      <c r="A331" s="53" t="s">
        <v>950</v>
      </c>
      <c r="B331" s="62" t="s">
        <v>951</v>
      </c>
      <c r="C331" s="64" t="s">
        <v>110</v>
      </c>
      <c r="D331" s="62" t="s">
        <v>952</v>
      </c>
      <c r="E331" s="67">
        <v>1987</v>
      </c>
      <c r="F331" s="53" t="s">
        <v>49</v>
      </c>
      <c r="G331" s="53" t="s">
        <v>255</v>
      </c>
      <c r="H331" s="167">
        <f>L331+N331+O331+Q331+S331+Z331+AA331</f>
        <v>14</v>
      </c>
      <c r="I331" s="168">
        <f>M331+P331+U331++V331+Y331</f>
        <v>0</v>
      </c>
      <c r="J331" s="169">
        <f>R331+T331+W331+X331</f>
        <v>0</v>
      </c>
      <c r="K331" s="170">
        <f>SUM(L331:AA331)</f>
        <v>14</v>
      </c>
      <c r="L331" s="53">
        <v>14</v>
      </c>
      <c r="M331" s="53"/>
      <c r="N331" s="53"/>
      <c r="O331" s="59"/>
      <c r="P331" s="59"/>
      <c r="Q331" s="53"/>
      <c r="R331" s="53"/>
      <c r="S331" s="61"/>
      <c r="T331" s="158"/>
      <c r="U331" s="61"/>
      <c r="V331" s="59"/>
      <c r="W331" s="61"/>
      <c r="X331" s="60"/>
      <c r="Y331" s="61"/>
      <c r="Z331" s="61"/>
      <c r="AA331" s="61"/>
      <c r="AB331" s="3"/>
      <c r="AC331" s="3"/>
    </row>
    <row r="332" spans="1:29" s="4" customFormat="1" ht="15" customHeight="1">
      <c r="A332" s="53" t="s">
        <v>953</v>
      </c>
      <c r="B332" s="54" t="s">
        <v>954</v>
      </c>
      <c r="C332" s="63" t="s">
        <v>955</v>
      </c>
      <c r="D332" s="55" t="s">
        <v>56</v>
      </c>
      <c r="E332" s="57">
        <v>1990</v>
      </c>
      <c r="F332" s="53" t="s">
        <v>49</v>
      </c>
      <c r="G332" s="53" t="s">
        <v>258</v>
      </c>
      <c r="H332" s="167">
        <f>L332+N332+O332+Q332+S332+Z332+AA332</f>
        <v>0</v>
      </c>
      <c r="I332" s="168">
        <f>M332+P332+U332++V332+Y332</f>
        <v>14</v>
      </c>
      <c r="J332" s="169">
        <f>R332+T332+W332+X332</f>
        <v>0</v>
      </c>
      <c r="K332" s="170">
        <f>SUM(L332:AA332)</f>
        <v>14</v>
      </c>
      <c r="L332" s="61"/>
      <c r="M332" s="53">
        <v>14</v>
      </c>
      <c r="N332" s="53"/>
      <c r="O332" s="59"/>
      <c r="P332" s="59"/>
      <c r="Q332" s="53"/>
      <c r="R332" s="53"/>
      <c r="S332" s="61"/>
      <c r="T332" s="158"/>
      <c r="U332" s="61"/>
      <c r="V332" s="59"/>
      <c r="W332" s="61"/>
      <c r="X332" s="60"/>
      <c r="Y332" s="61"/>
      <c r="Z332" s="61"/>
      <c r="AA332" s="61"/>
      <c r="AB332" s="3"/>
      <c r="AC332" s="3"/>
    </row>
    <row r="333" spans="1:29" s="4" customFormat="1" ht="15" customHeight="1">
      <c r="A333" s="53" t="s">
        <v>956</v>
      </c>
      <c r="B333" s="62" t="s">
        <v>957</v>
      </c>
      <c r="C333" s="63" t="s">
        <v>196</v>
      </c>
      <c r="D333" s="64" t="s">
        <v>400</v>
      </c>
      <c r="E333" s="65">
        <v>1979</v>
      </c>
      <c r="F333" s="53" t="s">
        <v>70</v>
      </c>
      <c r="G333" s="53" t="s">
        <v>326</v>
      </c>
      <c r="H333" s="167">
        <f>L333+N333+O333+Q333+S333+Z333+AA333</f>
        <v>14</v>
      </c>
      <c r="I333" s="168">
        <f>M333+P333+U333++V333+Y333</f>
        <v>0</v>
      </c>
      <c r="J333" s="169">
        <f>R333+T333+W333+X333</f>
        <v>0</v>
      </c>
      <c r="K333" s="170">
        <f>SUM(L333:AA333)</f>
        <v>14</v>
      </c>
      <c r="L333" s="53"/>
      <c r="M333" s="53"/>
      <c r="N333" s="53">
        <v>14</v>
      </c>
      <c r="O333" s="59"/>
      <c r="P333" s="59"/>
      <c r="Q333" s="53"/>
      <c r="R333" s="53"/>
      <c r="S333" s="61"/>
      <c r="T333" s="158"/>
      <c r="U333" s="61"/>
      <c r="V333" s="59"/>
      <c r="W333" s="61"/>
      <c r="X333" s="60"/>
      <c r="Y333" s="61"/>
      <c r="Z333" s="61"/>
      <c r="AA333" s="61"/>
      <c r="AB333" s="3"/>
      <c r="AC333" s="3"/>
    </row>
    <row r="334" spans="1:29" s="4" customFormat="1" ht="15" customHeight="1">
      <c r="A334" s="53" t="s">
        <v>958</v>
      </c>
      <c r="B334" s="62" t="s">
        <v>959</v>
      </c>
      <c r="C334" s="64" t="s">
        <v>58</v>
      </c>
      <c r="D334" s="77" t="s">
        <v>960</v>
      </c>
      <c r="E334" s="88">
        <v>1980</v>
      </c>
      <c r="F334" s="53" t="s">
        <v>70</v>
      </c>
      <c r="G334" s="53" t="s">
        <v>329</v>
      </c>
      <c r="H334" s="167">
        <f>L334+N334+O334+Q334+S334+Z334+AA334</f>
        <v>0</v>
      </c>
      <c r="I334" s="168">
        <f>M334+P334+U334++V334+Y334</f>
        <v>14</v>
      </c>
      <c r="J334" s="169">
        <f>R334+T334+W334+X334</f>
        <v>0</v>
      </c>
      <c r="K334" s="175">
        <f>SUM(L334:AA334)</f>
        <v>14</v>
      </c>
      <c r="L334" s="53"/>
      <c r="M334" s="53"/>
      <c r="N334" s="53"/>
      <c r="O334" s="53"/>
      <c r="P334" s="53"/>
      <c r="Q334" s="53"/>
      <c r="R334" s="53"/>
      <c r="S334" s="67"/>
      <c r="T334" s="95"/>
      <c r="U334" s="53">
        <v>14</v>
      </c>
      <c r="V334" s="53"/>
      <c r="W334" s="67"/>
      <c r="X334" s="70"/>
      <c r="Y334" s="67"/>
      <c r="Z334" s="67"/>
      <c r="AA334" s="67"/>
      <c r="AB334" s="3"/>
      <c r="AC334" s="3"/>
    </row>
    <row r="335" spans="1:27" s="4" customFormat="1" ht="15" customHeight="1">
      <c r="A335" s="53" t="s">
        <v>961</v>
      </c>
      <c r="B335" s="62" t="s">
        <v>962</v>
      </c>
      <c r="C335" s="63" t="s">
        <v>137</v>
      </c>
      <c r="D335" s="64" t="s">
        <v>963</v>
      </c>
      <c r="E335" s="65">
        <v>1979</v>
      </c>
      <c r="F335" s="53" t="s">
        <v>70</v>
      </c>
      <c r="G335" s="53" t="s">
        <v>334</v>
      </c>
      <c r="H335" s="167">
        <f>L335+N335+O335+Q335+S335+Z335+AA335</f>
        <v>14</v>
      </c>
      <c r="I335" s="168">
        <f>M335+P335+U335++V335+Y335</f>
        <v>0</v>
      </c>
      <c r="J335" s="169">
        <f>R335+T335+W335+X335</f>
        <v>0</v>
      </c>
      <c r="K335" s="170">
        <f>SUM(L335:AA335)</f>
        <v>14</v>
      </c>
      <c r="L335" s="53"/>
      <c r="M335" s="53"/>
      <c r="N335" s="53">
        <v>5</v>
      </c>
      <c r="O335" s="59"/>
      <c r="P335" s="59"/>
      <c r="Q335" s="53"/>
      <c r="R335" s="53"/>
      <c r="S335" s="61">
        <v>9</v>
      </c>
      <c r="T335" s="158"/>
      <c r="U335" s="61"/>
      <c r="V335" s="59"/>
      <c r="W335" s="61"/>
      <c r="X335" s="60"/>
      <c r="Y335" s="61"/>
      <c r="Z335" s="61"/>
      <c r="AA335" s="61"/>
    </row>
    <row r="336" spans="1:29" s="4" customFormat="1" ht="15" customHeight="1">
      <c r="A336" s="53" t="s">
        <v>964</v>
      </c>
      <c r="B336" s="147" t="s">
        <v>965</v>
      </c>
      <c r="C336" s="63" t="s">
        <v>121</v>
      </c>
      <c r="D336" s="147" t="s">
        <v>966</v>
      </c>
      <c r="E336" s="148">
        <v>1976</v>
      </c>
      <c r="F336" s="53" t="s">
        <v>70</v>
      </c>
      <c r="G336" s="53" t="s">
        <v>338</v>
      </c>
      <c r="H336" s="167">
        <f>L336+N336+O336+Q336+S336+Z336+AA336</f>
        <v>0</v>
      </c>
      <c r="I336" s="168">
        <f>M336+P336+U336++V336+Y336</f>
        <v>0</v>
      </c>
      <c r="J336" s="169">
        <f>R336+T336+W336+X336</f>
        <v>14</v>
      </c>
      <c r="K336" s="175">
        <f>SUM(L336:AA336)</f>
        <v>14</v>
      </c>
      <c r="L336" s="53"/>
      <c r="M336" s="53"/>
      <c r="N336" s="53"/>
      <c r="O336" s="53"/>
      <c r="P336" s="53"/>
      <c r="Q336" s="53"/>
      <c r="R336" s="53"/>
      <c r="S336" s="67"/>
      <c r="T336" s="176"/>
      <c r="U336" s="67"/>
      <c r="V336" s="53"/>
      <c r="W336" s="146">
        <v>14</v>
      </c>
      <c r="X336" s="70"/>
      <c r="Y336" s="67"/>
      <c r="Z336" s="67"/>
      <c r="AA336" s="67"/>
      <c r="AB336" s="3"/>
      <c r="AC336" s="3"/>
    </row>
    <row r="337" spans="1:29" s="4" customFormat="1" ht="15" customHeight="1">
      <c r="A337" s="53" t="s">
        <v>967</v>
      </c>
      <c r="B337" s="62" t="s">
        <v>968</v>
      </c>
      <c r="C337" s="63" t="s">
        <v>969</v>
      </c>
      <c r="D337" s="64"/>
      <c r="E337" s="67">
        <v>1952</v>
      </c>
      <c r="F337" s="53" t="s">
        <v>333</v>
      </c>
      <c r="G337" s="53" t="s">
        <v>38</v>
      </c>
      <c r="H337" s="167">
        <f>L337+N337+O337+Q337+S337+Z337+AA337</f>
        <v>0</v>
      </c>
      <c r="I337" s="168">
        <f>M337+P337+U337++V337+Y337</f>
        <v>0</v>
      </c>
      <c r="J337" s="169">
        <f>R337+T337+W337+X337</f>
        <v>14</v>
      </c>
      <c r="K337" s="175">
        <f>SUM(L337:AA337)</f>
        <v>14</v>
      </c>
      <c r="L337" s="53"/>
      <c r="M337" s="53"/>
      <c r="N337" s="53"/>
      <c r="O337" s="53"/>
      <c r="P337" s="53"/>
      <c r="Q337" s="53"/>
      <c r="R337" s="53"/>
      <c r="S337" s="67"/>
      <c r="T337" s="149">
        <v>14</v>
      </c>
      <c r="U337" s="53"/>
      <c r="V337" s="53"/>
      <c r="W337" s="67"/>
      <c r="X337" s="70"/>
      <c r="Y337" s="67"/>
      <c r="Z337" s="67"/>
      <c r="AA337" s="67"/>
      <c r="AB337" s="3"/>
      <c r="AC337" s="3"/>
    </row>
    <row r="338" spans="1:29" s="4" customFormat="1" ht="15" customHeight="1">
      <c r="A338" s="53" t="s">
        <v>970</v>
      </c>
      <c r="B338" s="54" t="s">
        <v>971</v>
      </c>
      <c r="C338" s="63" t="s">
        <v>176</v>
      </c>
      <c r="D338" s="54" t="s">
        <v>747</v>
      </c>
      <c r="E338" s="57">
        <v>1951</v>
      </c>
      <c r="F338" s="53" t="s">
        <v>333</v>
      </c>
      <c r="G338" s="53" t="s">
        <v>39</v>
      </c>
      <c r="H338" s="167">
        <f>L338+N338+O338+Q338+S338+Z338+AA338</f>
        <v>0</v>
      </c>
      <c r="I338" s="168">
        <f>M338+P338+U338++V338+Y338</f>
        <v>14</v>
      </c>
      <c r="J338" s="169">
        <f>R338+T338+W338+X338</f>
        <v>0</v>
      </c>
      <c r="K338" s="170">
        <f>SUM(L338:AA338)</f>
        <v>14</v>
      </c>
      <c r="L338" s="61"/>
      <c r="M338" s="53">
        <v>1</v>
      </c>
      <c r="N338" s="53"/>
      <c r="O338" s="59"/>
      <c r="P338" s="59"/>
      <c r="Q338" s="53"/>
      <c r="R338" s="53"/>
      <c r="S338" s="61"/>
      <c r="T338" s="158"/>
      <c r="U338" s="61">
        <v>13</v>
      </c>
      <c r="V338" s="59"/>
      <c r="W338" s="61"/>
      <c r="X338" s="60"/>
      <c r="Y338" s="61"/>
      <c r="Z338" s="61"/>
      <c r="AA338" s="61"/>
      <c r="AB338" s="3"/>
      <c r="AC338" s="3"/>
    </row>
    <row r="339" spans="1:29" s="4" customFormat="1" ht="15" customHeight="1">
      <c r="A339" s="53" t="s">
        <v>972</v>
      </c>
      <c r="B339" s="62" t="s">
        <v>973</v>
      </c>
      <c r="C339" s="63" t="s">
        <v>63</v>
      </c>
      <c r="D339" s="83" t="s">
        <v>974</v>
      </c>
      <c r="E339" s="61"/>
      <c r="F339" s="53"/>
      <c r="G339" s="53"/>
      <c r="H339" s="167">
        <f>L339+N339+O339+Q339+S339+Z339+AA339</f>
        <v>0</v>
      </c>
      <c r="I339" s="168">
        <f>M339+P339+U339++V339+Y339</f>
        <v>0</v>
      </c>
      <c r="J339" s="169">
        <f>R339+T339+W339+X339</f>
        <v>14</v>
      </c>
      <c r="K339" s="170">
        <f>SUM(L339:AA339)</f>
        <v>14</v>
      </c>
      <c r="L339" s="53"/>
      <c r="M339" s="53"/>
      <c r="N339" s="53"/>
      <c r="O339" s="59"/>
      <c r="P339" s="59"/>
      <c r="Q339" s="53"/>
      <c r="R339" s="59">
        <v>14</v>
      </c>
      <c r="S339" s="61"/>
      <c r="T339" s="158"/>
      <c r="U339" s="61"/>
      <c r="V339" s="59"/>
      <c r="W339" s="61"/>
      <c r="X339" s="60"/>
      <c r="Y339" s="61"/>
      <c r="Z339" s="61"/>
      <c r="AA339" s="61"/>
      <c r="AB339" s="3"/>
      <c r="AC339" s="3"/>
    </row>
    <row r="340" spans="1:29" s="4" customFormat="1" ht="15" customHeight="1">
      <c r="A340" s="53" t="s">
        <v>975</v>
      </c>
      <c r="B340" s="78" t="s">
        <v>976</v>
      </c>
      <c r="C340" s="63" t="s">
        <v>61</v>
      </c>
      <c r="D340" s="63"/>
      <c r="E340" s="61"/>
      <c r="F340" s="53"/>
      <c r="G340" s="53"/>
      <c r="H340" s="167">
        <f>L340+N340+O340+Q340+S340+Z340+AA340</f>
        <v>0</v>
      </c>
      <c r="I340" s="168">
        <f>M340+P340+U340++V340+Y340</f>
        <v>14</v>
      </c>
      <c r="J340" s="169">
        <f>R340+T340+W340+X340</f>
        <v>0</v>
      </c>
      <c r="K340" s="170">
        <f>SUM(L340:AA340)</f>
        <v>14</v>
      </c>
      <c r="L340" s="53"/>
      <c r="M340" s="53"/>
      <c r="N340" s="53"/>
      <c r="O340" s="59"/>
      <c r="P340" s="59"/>
      <c r="Q340" s="53"/>
      <c r="R340" s="53"/>
      <c r="S340" s="61"/>
      <c r="T340" s="158"/>
      <c r="U340" s="61"/>
      <c r="V340" s="59">
        <v>14</v>
      </c>
      <c r="W340" s="61"/>
      <c r="X340" s="60"/>
      <c r="Y340" s="61"/>
      <c r="Z340" s="61"/>
      <c r="AA340" s="61"/>
      <c r="AB340" s="3"/>
      <c r="AC340" s="3"/>
    </row>
    <row r="341" spans="1:27" s="4" customFormat="1" ht="15" customHeight="1">
      <c r="A341" s="53" t="s">
        <v>977</v>
      </c>
      <c r="B341" s="62" t="s">
        <v>978</v>
      </c>
      <c r="C341" s="63" t="s">
        <v>99</v>
      </c>
      <c r="D341" s="62" t="s">
        <v>979</v>
      </c>
      <c r="E341" s="61"/>
      <c r="F341" s="53"/>
      <c r="G341" s="53"/>
      <c r="H341" s="167">
        <f>L341+N341+O341+Q341+S341+Z341+AA341</f>
        <v>0</v>
      </c>
      <c r="I341" s="168">
        <f>M341+P341+U341++V341+Y341</f>
        <v>0</v>
      </c>
      <c r="J341" s="169">
        <f>R341+T341+W341+X341</f>
        <v>14</v>
      </c>
      <c r="K341" s="170">
        <f>SUM(L341:AA341)</f>
        <v>14</v>
      </c>
      <c r="L341" s="53"/>
      <c r="M341" s="53"/>
      <c r="N341" s="53"/>
      <c r="O341" s="59"/>
      <c r="P341" s="59"/>
      <c r="Q341" s="53"/>
      <c r="R341" s="59">
        <v>14</v>
      </c>
      <c r="S341" s="61"/>
      <c r="T341" s="158"/>
      <c r="U341" s="61"/>
      <c r="V341" s="59"/>
      <c r="W341" s="61"/>
      <c r="X341" s="60"/>
      <c r="Y341" s="61"/>
      <c r="Z341" s="61"/>
      <c r="AA341" s="61"/>
    </row>
    <row r="342" spans="1:29" s="4" customFormat="1" ht="15" customHeight="1">
      <c r="A342" s="53" t="s">
        <v>980</v>
      </c>
      <c r="B342" s="62" t="s">
        <v>981</v>
      </c>
      <c r="C342" s="84" t="s">
        <v>576</v>
      </c>
      <c r="D342" s="138" t="s">
        <v>982</v>
      </c>
      <c r="E342" s="96">
        <v>1996</v>
      </c>
      <c r="F342" s="53" t="s">
        <v>53</v>
      </c>
      <c r="G342" s="53" t="s">
        <v>214</v>
      </c>
      <c r="H342" s="167">
        <f>L342+N342+O342+Q342+S342+Z342+AA342</f>
        <v>13</v>
      </c>
      <c r="I342" s="168">
        <f>M342+P342+U342++V342+Y342</f>
        <v>0</v>
      </c>
      <c r="J342" s="169">
        <f>R342+T342+W342+X342</f>
        <v>0</v>
      </c>
      <c r="K342" s="170">
        <f>SUM(L342:AA342)</f>
        <v>13</v>
      </c>
      <c r="L342" s="53"/>
      <c r="M342" s="53"/>
      <c r="N342" s="53"/>
      <c r="O342" s="59"/>
      <c r="P342" s="59"/>
      <c r="Q342" s="59">
        <v>13</v>
      </c>
      <c r="R342" s="53"/>
      <c r="S342" s="61"/>
      <c r="T342" s="158"/>
      <c r="U342" s="61"/>
      <c r="V342" s="59"/>
      <c r="W342" s="61"/>
      <c r="X342" s="60"/>
      <c r="Y342" s="61"/>
      <c r="Z342" s="61"/>
      <c r="AA342" s="61"/>
      <c r="AB342" s="3"/>
      <c r="AC342" s="3"/>
    </row>
    <row r="343" spans="1:27" s="4" customFormat="1" ht="15" customHeight="1">
      <c r="A343" s="53" t="s">
        <v>983</v>
      </c>
      <c r="B343" s="62" t="s">
        <v>984</v>
      </c>
      <c r="C343" s="63" t="s">
        <v>77</v>
      </c>
      <c r="D343" s="63"/>
      <c r="E343" s="110">
        <v>1994</v>
      </c>
      <c r="F343" s="53" t="s">
        <v>53</v>
      </c>
      <c r="G343" s="53" t="s">
        <v>216</v>
      </c>
      <c r="H343" s="167">
        <f>L343+N343+O343+Q343+S343+Z343+AA343</f>
        <v>0</v>
      </c>
      <c r="I343" s="168">
        <f>M343+P343+U343++V343+Y343</f>
        <v>0</v>
      </c>
      <c r="J343" s="169">
        <f>R343+T343+W343+X343</f>
        <v>13</v>
      </c>
      <c r="K343" s="170">
        <f>SUM(L343:AA343)</f>
        <v>13</v>
      </c>
      <c r="L343" s="53"/>
      <c r="M343" s="53"/>
      <c r="N343" s="53"/>
      <c r="O343" s="59"/>
      <c r="P343" s="59"/>
      <c r="Q343" s="53"/>
      <c r="R343" s="53"/>
      <c r="S343" s="61"/>
      <c r="T343" s="149">
        <v>13</v>
      </c>
      <c r="U343" s="61"/>
      <c r="V343" s="59"/>
      <c r="W343" s="61"/>
      <c r="X343" s="60"/>
      <c r="Y343" s="61"/>
      <c r="Z343" s="61"/>
      <c r="AA343" s="61"/>
    </row>
    <row r="344" spans="1:29" s="4" customFormat="1" ht="15" customHeight="1">
      <c r="A344" s="53" t="s">
        <v>985</v>
      </c>
      <c r="B344" s="54" t="s">
        <v>986</v>
      </c>
      <c r="C344" s="63" t="s">
        <v>66</v>
      </c>
      <c r="D344" s="54" t="s">
        <v>987</v>
      </c>
      <c r="E344" s="57">
        <v>1967</v>
      </c>
      <c r="F344" s="53" t="s">
        <v>18</v>
      </c>
      <c r="G344" s="53" t="s">
        <v>212</v>
      </c>
      <c r="H344" s="167">
        <f>L344+N344+O344+Q344+S344+Z344+AA344</f>
        <v>0</v>
      </c>
      <c r="I344" s="168">
        <f>M344+P344+U344++V344+Y344</f>
        <v>13</v>
      </c>
      <c r="J344" s="169">
        <f>R344+T344+W344+X344</f>
        <v>0</v>
      </c>
      <c r="K344" s="170">
        <f>SUM(L344:AA344)</f>
        <v>13</v>
      </c>
      <c r="L344" s="61"/>
      <c r="M344" s="53">
        <v>13</v>
      </c>
      <c r="N344" s="53"/>
      <c r="O344" s="59"/>
      <c r="P344" s="59"/>
      <c r="Q344" s="53"/>
      <c r="R344" s="53"/>
      <c r="S344" s="61"/>
      <c r="T344" s="61"/>
      <c r="U344" s="61"/>
      <c r="V344" s="59"/>
      <c r="W344" s="61"/>
      <c r="X344" s="60"/>
      <c r="Y344" s="61"/>
      <c r="Z344" s="61"/>
      <c r="AA344" s="61"/>
      <c r="AB344" s="3"/>
      <c r="AC344" s="3"/>
    </row>
    <row r="345" spans="1:29" s="4" customFormat="1" ht="15" customHeight="1">
      <c r="A345" s="53" t="s">
        <v>988</v>
      </c>
      <c r="B345" s="62" t="s">
        <v>989</v>
      </c>
      <c r="C345" s="63" t="s">
        <v>196</v>
      </c>
      <c r="D345" s="62" t="s">
        <v>257</v>
      </c>
      <c r="E345" s="61">
        <v>1990</v>
      </c>
      <c r="F345" s="53" t="s">
        <v>49</v>
      </c>
      <c r="G345" s="53" t="s">
        <v>261</v>
      </c>
      <c r="H345" s="167">
        <f>L345+N345+O345+Q345+S345+Z345+AA345</f>
        <v>13</v>
      </c>
      <c r="I345" s="168">
        <f>M345+P345+U345++V345+Y345</f>
        <v>0</v>
      </c>
      <c r="J345" s="169">
        <f>R345+T345+W345+X345</f>
        <v>0</v>
      </c>
      <c r="K345" s="170">
        <f>SUM(L345:AA345)</f>
        <v>13</v>
      </c>
      <c r="L345" s="53"/>
      <c r="M345" s="53"/>
      <c r="N345" s="53"/>
      <c r="O345" s="59"/>
      <c r="P345" s="59"/>
      <c r="Q345" s="53"/>
      <c r="R345" s="53"/>
      <c r="S345" s="59">
        <v>13</v>
      </c>
      <c r="T345" s="61"/>
      <c r="U345" s="61"/>
      <c r="V345" s="59"/>
      <c r="W345" s="61"/>
      <c r="X345" s="60"/>
      <c r="Y345" s="61"/>
      <c r="Z345" s="61"/>
      <c r="AA345" s="61"/>
      <c r="AB345" s="3"/>
      <c r="AC345" s="3"/>
    </row>
    <row r="346" spans="1:29" s="4" customFormat="1" ht="15" customHeight="1">
      <c r="A346" s="53" t="s">
        <v>990</v>
      </c>
      <c r="B346" s="62" t="s">
        <v>991</v>
      </c>
      <c r="C346" s="63" t="s">
        <v>110</v>
      </c>
      <c r="D346" s="83" t="s">
        <v>992</v>
      </c>
      <c r="E346" s="57">
        <v>1977</v>
      </c>
      <c r="F346" s="53" t="s">
        <v>70</v>
      </c>
      <c r="G346" s="53" t="s">
        <v>341</v>
      </c>
      <c r="H346" s="167">
        <f>L346+N346+O346+Q346+S346+Z346+AA346</f>
        <v>13</v>
      </c>
      <c r="I346" s="168">
        <f>M346+P346+U346++V346+Y346</f>
        <v>0</v>
      </c>
      <c r="J346" s="169">
        <f>R346+T346+W346+X346</f>
        <v>0</v>
      </c>
      <c r="K346" s="170">
        <f>SUM(L346:AA346)</f>
        <v>13</v>
      </c>
      <c r="L346" s="53">
        <v>13</v>
      </c>
      <c r="M346" s="53"/>
      <c r="N346" s="53"/>
      <c r="O346" s="59"/>
      <c r="P346" s="59"/>
      <c r="Q346" s="53"/>
      <c r="R346" s="53"/>
      <c r="S346" s="61"/>
      <c r="T346" s="61"/>
      <c r="U346" s="61"/>
      <c r="V346" s="59"/>
      <c r="W346" s="61"/>
      <c r="X346" s="60"/>
      <c r="Y346" s="61"/>
      <c r="Z346" s="61"/>
      <c r="AA346" s="61"/>
      <c r="AB346" s="3"/>
      <c r="AC346" s="3"/>
    </row>
    <row r="347" spans="1:29" s="4" customFormat="1" ht="15" customHeight="1">
      <c r="A347" s="53" t="s">
        <v>993</v>
      </c>
      <c r="B347" s="147" t="s">
        <v>994</v>
      </c>
      <c r="C347" s="63" t="s">
        <v>357</v>
      </c>
      <c r="D347" s="147" t="s">
        <v>995</v>
      </c>
      <c r="E347" s="148">
        <v>1976</v>
      </c>
      <c r="F347" s="53" t="s">
        <v>70</v>
      </c>
      <c r="G347" s="53" t="s">
        <v>344</v>
      </c>
      <c r="H347" s="167">
        <f>L347+N347+O347+Q347+S347+Z347+AA347</f>
        <v>0</v>
      </c>
      <c r="I347" s="168">
        <f>M347+P347+U347++V347+Y347</f>
        <v>0</v>
      </c>
      <c r="J347" s="169">
        <f>R347+T347+W347+X347</f>
        <v>13</v>
      </c>
      <c r="K347" s="175">
        <f>SUM(L347:AA347)</f>
        <v>13</v>
      </c>
      <c r="L347" s="53"/>
      <c r="M347" s="53"/>
      <c r="N347" s="53"/>
      <c r="O347" s="53"/>
      <c r="P347" s="53"/>
      <c r="Q347" s="53"/>
      <c r="R347" s="53"/>
      <c r="S347" s="67"/>
      <c r="T347" s="67"/>
      <c r="U347" s="67"/>
      <c r="V347" s="53"/>
      <c r="W347" s="146">
        <v>13</v>
      </c>
      <c r="X347" s="70"/>
      <c r="Y347" s="67"/>
      <c r="Z347" s="67"/>
      <c r="AA347" s="67"/>
      <c r="AB347" s="3"/>
      <c r="AC347" s="3"/>
    </row>
    <row r="348" spans="1:29" s="4" customFormat="1" ht="15" customHeight="1">
      <c r="A348" s="53" t="s">
        <v>996</v>
      </c>
      <c r="B348" s="78" t="s">
        <v>997</v>
      </c>
      <c r="C348" s="63" t="s">
        <v>61</v>
      </c>
      <c r="D348" s="63"/>
      <c r="E348" s="61"/>
      <c r="F348" s="53"/>
      <c r="G348" s="53"/>
      <c r="H348" s="167">
        <f>L348+N348+O348+Q348+S348+Z348+AA348</f>
        <v>0</v>
      </c>
      <c r="I348" s="168">
        <f>M348+P348+U348++V348+Y348</f>
        <v>13</v>
      </c>
      <c r="J348" s="169">
        <f>R348+T348+W348+X348</f>
        <v>0</v>
      </c>
      <c r="K348" s="170">
        <f>SUM(L348:AA348)</f>
        <v>13</v>
      </c>
      <c r="L348" s="53"/>
      <c r="M348" s="53"/>
      <c r="N348" s="53"/>
      <c r="O348" s="59"/>
      <c r="P348" s="59"/>
      <c r="Q348" s="53"/>
      <c r="R348" s="53"/>
      <c r="S348" s="61"/>
      <c r="T348" s="61"/>
      <c r="U348" s="61"/>
      <c r="V348" s="59">
        <v>13</v>
      </c>
      <c r="W348" s="61"/>
      <c r="X348" s="60"/>
      <c r="Y348" s="61"/>
      <c r="Z348" s="61"/>
      <c r="AA348" s="61"/>
      <c r="AB348" s="3"/>
      <c r="AC348" s="3"/>
    </row>
    <row r="349" spans="1:29" s="4" customFormat="1" ht="15" customHeight="1">
      <c r="A349" s="53" t="s">
        <v>998</v>
      </c>
      <c r="B349" s="62" t="s">
        <v>999</v>
      </c>
      <c r="C349" s="63" t="s">
        <v>137</v>
      </c>
      <c r="D349" s="83" t="s">
        <v>400</v>
      </c>
      <c r="E349" s="61"/>
      <c r="F349" s="53"/>
      <c r="G349" s="53"/>
      <c r="H349" s="167">
        <f>L349+N349+O349+Q349+S349+Z349+AA349</f>
        <v>0</v>
      </c>
      <c r="I349" s="168">
        <f>M349+P349+U349++V349+Y349</f>
        <v>0</v>
      </c>
      <c r="J349" s="169">
        <f>R349+T349+W349+X349</f>
        <v>13</v>
      </c>
      <c r="K349" s="170">
        <f>SUM(L349:AA349)</f>
        <v>13</v>
      </c>
      <c r="L349" s="53"/>
      <c r="M349" s="53"/>
      <c r="N349" s="53"/>
      <c r="O349" s="59"/>
      <c r="P349" s="59"/>
      <c r="Q349" s="53"/>
      <c r="R349" s="59">
        <v>13</v>
      </c>
      <c r="S349" s="61"/>
      <c r="T349" s="61"/>
      <c r="U349" s="61"/>
      <c r="V349" s="59"/>
      <c r="W349" s="61"/>
      <c r="X349" s="60"/>
      <c r="Y349" s="61"/>
      <c r="Z349" s="61"/>
      <c r="AA349" s="61"/>
      <c r="AB349" s="3"/>
      <c r="AC349" s="3"/>
    </row>
    <row r="350" spans="1:27" s="4" customFormat="1" ht="15" customHeight="1">
      <c r="A350" s="53" t="s">
        <v>1000</v>
      </c>
      <c r="B350" s="62" t="s">
        <v>1001</v>
      </c>
      <c r="C350" s="63" t="s">
        <v>99</v>
      </c>
      <c r="D350" s="62" t="s">
        <v>1002</v>
      </c>
      <c r="E350" s="61"/>
      <c r="F350" s="53"/>
      <c r="G350" s="53"/>
      <c r="H350" s="167">
        <f>L350+N350+O350+Q350+S350+Z350+AA350</f>
        <v>0</v>
      </c>
      <c r="I350" s="168">
        <f>M350+P350+U350++V350+Y350</f>
        <v>0</v>
      </c>
      <c r="J350" s="169">
        <f>R350+T350+W350+X350</f>
        <v>13</v>
      </c>
      <c r="K350" s="170">
        <f>SUM(L350:AA350)</f>
        <v>13</v>
      </c>
      <c r="L350" s="53"/>
      <c r="M350" s="53"/>
      <c r="N350" s="53"/>
      <c r="O350" s="59"/>
      <c r="P350" s="59"/>
      <c r="Q350" s="53"/>
      <c r="R350" s="59">
        <v>13</v>
      </c>
      <c r="S350" s="61"/>
      <c r="T350" s="61"/>
      <c r="U350" s="61"/>
      <c r="V350" s="59"/>
      <c r="W350" s="61"/>
      <c r="X350" s="60"/>
      <c r="Y350" s="61"/>
      <c r="Z350" s="61"/>
      <c r="AA350" s="61"/>
    </row>
    <row r="351" spans="1:29" s="4" customFormat="1" ht="15" customHeight="1">
      <c r="A351" s="53" t="s">
        <v>1003</v>
      </c>
      <c r="B351" s="79" t="s">
        <v>1004</v>
      </c>
      <c r="C351" s="64" t="s">
        <v>77</v>
      </c>
      <c r="D351" s="178" t="s">
        <v>103</v>
      </c>
      <c r="E351" s="179">
        <v>1993</v>
      </c>
      <c r="F351" s="53" t="s">
        <v>53</v>
      </c>
      <c r="G351" s="53" t="s">
        <v>218</v>
      </c>
      <c r="H351" s="167">
        <f>L351+N351+O351+Q351+S351+Z351+AA351</f>
        <v>12</v>
      </c>
      <c r="I351" s="168">
        <f>M351+P351+U351++V351+Y351</f>
        <v>0</v>
      </c>
      <c r="J351" s="169">
        <f>R351+T351+W351+X351</f>
        <v>0</v>
      </c>
      <c r="K351" s="170">
        <f>SUM(L351:AA351)</f>
        <v>12</v>
      </c>
      <c r="L351" s="53">
        <v>12</v>
      </c>
      <c r="M351" s="53"/>
      <c r="N351" s="53"/>
      <c r="O351" s="53"/>
      <c r="P351" s="53"/>
      <c r="Q351" s="53"/>
      <c r="R351" s="53"/>
      <c r="S351" s="61"/>
      <c r="T351" s="61"/>
      <c r="U351" s="61"/>
      <c r="V351" s="59"/>
      <c r="W351" s="61"/>
      <c r="X351" s="60"/>
      <c r="Y351" s="61"/>
      <c r="Z351" s="61"/>
      <c r="AA351" s="61"/>
      <c r="AB351" s="3"/>
      <c r="AC351" s="3"/>
    </row>
    <row r="352" spans="1:27" s="4" customFormat="1" ht="15" customHeight="1">
      <c r="A352" s="53" t="s">
        <v>1005</v>
      </c>
      <c r="B352" s="62" t="s">
        <v>1006</v>
      </c>
      <c r="C352" s="84" t="s">
        <v>1007</v>
      </c>
      <c r="D352" s="138" t="s">
        <v>664</v>
      </c>
      <c r="E352" s="96">
        <v>1973</v>
      </c>
      <c r="F352" s="53" t="s">
        <v>18</v>
      </c>
      <c r="G352" s="53" t="s">
        <v>214</v>
      </c>
      <c r="H352" s="167">
        <f>L352+N352+O352+Q352+S352+Z352+AA352</f>
        <v>12</v>
      </c>
      <c r="I352" s="168">
        <f>M352+P352+U352++V352+Y352</f>
        <v>0</v>
      </c>
      <c r="J352" s="169">
        <f>R352+T352+W352+X352</f>
        <v>0</v>
      </c>
      <c r="K352" s="170">
        <f>SUM(L352:AA352)</f>
        <v>12</v>
      </c>
      <c r="L352" s="53"/>
      <c r="M352" s="53"/>
      <c r="N352" s="53"/>
      <c r="O352" s="59"/>
      <c r="P352" s="59"/>
      <c r="Q352" s="59">
        <v>12</v>
      </c>
      <c r="R352" s="53"/>
      <c r="S352" s="61"/>
      <c r="T352" s="61"/>
      <c r="U352" s="61"/>
      <c r="V352" s="59"/>
      <c r="W352" s="61"/>
      <c r="X352" s="60"/>
      <c r="Y352" s="61"/>
      <c r="Z352" s="61"/>
      <c r="AA352" s="61"/>
    </row>
    <row r="353" spans="1:29" s="4" customFormat="1" ht="15" customHeight="1">
      <c r="A353" s="53" t="s">
        <v>1008</v>
      </c>
      <c r="B353" s="54" t="s">
        <v>1009</v>
      </c>
      <c r="C353" s="63" t="s">
        <v>1010</v>
      </c>
      <c r="D353" s="54" t="s">
        <v>1011</v>
      </c>
      <c r="E353" s="57">
        <v>1984</v>
      </c>
      <c r="F353" s="53" t="s">
        <v>49</v>
      </c>
      <c r="G353" s="53" t="s">
        <v>263</v>
      </c>
      <c r="H353" s="167">
        <f>L353+N353+O353+Q353+S353+Z353+AA353</f>
        <v>0</v>
      </c>
      <c r="I353" s="168">
        <f>M353+P353+U353++V353+Y353</f>
        <v>12</v>
      </c>
      <c r="J353" s="169">
        <f>R353+T353+W353+X353</f>
        <v>0</v>
      </c>
      <c r="K353" s="170">
        <f>SUM(L353:AA353)</f>
        <v>12</v>
      </c>
      <c r="L353" s="61"/>
      <c r="M353" s="53">
        <v>12</v>
      </c>
      <c r="N353" s="53"/>
      <c r="O353" s="59"/>
      <c r="P353" s="59"/>
      <c r="Q353" s="53"/>
      <c r="R353" s="53"/>
      <c r="S353" s="61"/>
      <c r="T353" s="61"/>
      <c r="U353" s="61"/>
      <c r="V353" s="59"/>
      <c r="W353" s="61"/>
      <c r="X353" s="60"/>
      <c r="Y353" s="61"/>
      <c r="Z353" s="61"/>
      <c r="AA353" s="61"/>
      <c r="AB353" s="3"/>
      <c r="AC353" s="3"/>
    </row>
    <row r="354" spans="1:29" s="4" customFormat="1" ht="15" customHeight="1">
      <c r="A354" s="53" t="s">
        <v>1012</v>
      </c>
      <c r="B354" s="147" t="s">
        <v>1013</v>
      </c>
      <c r="C354" s="63" t="s">
        <v>249</v>
      </c>
      <c r="D354" s="147" t="s">
        <v>607</v>
      </c>
      <c r="E354" s="148">
        <v>1974</v>
      </c>
      <c r="F354" s="53" t="s">
        <v>70</v>
      </c>
      <c r="G354" s="53" t="s">
        <v>348</v>
      </c>
      <c r="H354" s="167">
        <f>L354+N354+O354+Q354+S354+Z354+AA354</f>
        <v>0</v>
      </c>
      <c r="I354" s="168">
        <f>M354+P354+U354++V354+Y354</f>
        <v>0</v>
      </c>
      <c r="J354" s="169">
        <f>R354+T354+W354+X354</f>
        <v>12</v>
      </c>
      <c r="K354" s="175">
        <f>SUM(L354:AA354)</f>
        <v>12</v>
      </c>
      <c r="L354" s="53"/>
      <c r="M354" s="53"/>
      <c r="N354" s="53"/>
      <c r="O354" s="53"/>
      <c r="P354" s="53"/>
      <c r="Q354" s="53"/>
      <c r="R354" s="53"/>
      <c r="S354" s="67"/>
      <c r="T354" s="67"/>
      <c r="U354" s="67"/>
      <c r="V354" s="53"/>
      <c r="W354" s="146">
        <v>12</v>
      </c>
      <c r="X354" s="70"/>
      <c r="Y354" s="67"/>
      <c r="Z354" s="67"/>
      <c r="AA354" s="67"/>
      <c r="AB354" s="3"/>
      <c r="AC354" s="3"/>
    </row>
    <row r="355" spans="1:27" s="4" customFormat="1" ht="15" customHeight="1">
      <c r="A355" s="53" t="s">
        <v>1014</v>
      </c>
      <c r="B355" s="62" t="s">
        <v>984</v>
      </c>
      <c r="C355" s="63" t="s">
        <v>192</v>
      </c>
      <c r="D355" s="63"/>
      <c r="E355" s="110">
        <v>1959</v>
      </c>
      <c r="F355" s="53" t="s">
        <v>127</v>
      </c>
      <c r="G355" s="53" t="s">
        <v>123</v>
      </c>
      <c r="H355" s="167">
        <f>L355+N355+O355+Q355+S355+Z355+AA355</f>
        <v>0</v>
      </c>
      <c r="I355" s="168">
        <f>M355+P355+U355++V355+Y355</f>
        <v>0</v>
      </c>
      <c r="J355" s="169">
        <f>R355+T355+W355+X355</f>
        <v>12</v>
      </c>
      <c r="K355" s="170">
        <f>SUM(L355:AA355)</f>
        <v>12</v>
      </c>
      <c r="L355" s="53"/>
      <c r="M355" s="53"/>
      <c r="N355" s="53"/>
      <c r="O355" s="59"/>
      <c r="P355" s="59"/>
      <c r="Q355" s="53"/>
      <c r="R355" s="53"/>
      <c r="S355" s="61"/>
      <c r="T355" s="59">
        <v>12</v>
      </c>
      <c r="U355" s="61"/>
      <c r="V355" s="59"/>
      <c r="W355" s="61"/>
      <c r="X355" s="60"/>
      <c r="Y355" s="61"/>
      <c r="Z355" s="61"/>
      <c r="AA355" s="61"/>
    </row>
    <row r="356" spans="1:29" s="4" customFormat="1" ht="15" customHeight="1">
      <c r="A356" s="53" t="s">
        <v>1015</v>
      </c>
      <c r="B356" s="62" t="s">
        <v>1016</v>
      </c>
      <c r="C356" s="63" t="s">
        <v>200</v>
      </c>
      <c r="D356" s="83" t="s">
        <v>107</v>
      </c>
      <c r="E356" s="61"/>
      <c r="F356" s="53"/>
      <c r="G356" s="53"/>
      <c r="H356" s="167">
        <f>L356+N356+O356+Q356+S356+Z356+AA356</f>
        <v>0</v>
      </c>
      <c r="I356" s="168">
        <f>M356+P356+U356++V356+Y356</f>
        <v>0</v>
      </c>
      <c r="J356" s="169">
        <f>R356+T356+W356+X356</f>
        <v>12</v>
      </c>
      <c r="K356" s="170">
        <f>SUM(L356:AA356)</f>
        <v>12</v>
      </c>
      <c r="L356" s="53"/>
      <c r="M356" s="53"/>
      <c r="N356" s="53"/>
      <c r="O356" s="59"/>
      <c r="P356" s="59"/>
      <c r="Q356" s="53"/>
      <c r="R356" s="59">
        <v>12</v>
      </c>
      <c r="S356" s="61"/>
      <c r="T356" s="61"/>
      <c r="U356" s="61"/>
      <c r="V356" s="59"/>
      <c r="W356" s="61"/>
      <c r="X356" s="60"/>
      <c r="Y356" s="61"/>
      <c r="Z356" s="61"/>
      <c r="AA356" s="61"/>
      <c r="AB356" s="3"/>
      <c r="AC356" s="3"/>
    </row>
    <row r="357" spans="1:29" s="4" customFormat="1" ht="15" customHeight="1">
      <c r="A357" s="53" t="s">
        <v>1017</v>
      </c>
      <c r="B357" s="62" t="s">
        <v>1018</v>
      </c>
      <c r="C357" s="64" t="s">
        <v>125</v>
      </c>
      <c r="D357" s="64"/>
      <c r="E357" s="67"/>
      <c r="F357" s="53"/>
      <c r="G357" s="53"/>
      <c r="H357" s="167">
        <f>L357+N357+O357+Q357+S357+Z357+AA357</f>
        <v>0</v>
      </c>
      <c r="I357" s="168">
        <f>M357+P357+U357++V357+Y357</f>
        <v>12</v>
      </c>
      <c r="J357" s="169">
        <f>R357+T357+W357+X357</f>
        <v>0</v>
      </c>
      <c r="K357" s="175">
        <f>SUM(L357:AA357)</f>
        <v>12</v>
      </c>
      <c r="L357" s="53"/>
      <c r="M357" s="53"/>
      <c r="N357" s="53"/>
      <c r="O357" s="53"/>
      <c r="P357" s="53"/>
      <c r="Q357" s="53"/>
      <c r="R357" s="53"/>
      <c r="S357" s="67"/>
      <c r="T357" s="53"/>
      <c r="U357" s="53">
        <v>12</v>
      </c>
      <c r="V357" s="53"/>
      <c r="W357" s="67"/>
      <c r="X357" s="70"/>
      <c r="Y357" s="67"/>
      <c r="Z357" s="67"/>
      <c r="AA357" s="67"/>
      <c r="AB357" s="3"/>
      <c r="AC357" s="3"/>
    </row>
    <row r="358" spans="1:29" s="4" customFormat="1" ht="15" customHeight="1">
      <c r="A358" s="53" t="s">
        <v>1019</v>
      </c>
      <c r="B358" s="78" t="s">
        <v>971</v>
      </c>
      <c r="C358" s="64" t="s">
        <v>58</v>
      </c>
      <c r="D358" s="64"/>
      <c r="E358" s="67"/>
      <c r="F358" s="53"/>
      <c r="G358" s="53"/>
      <c r="H358" s="167">
        <f>L358+N358+O358+Q358+S358+Z358+AA358</f>
        <v>0</v>
      </c>
      <c r="I358" s="168">
        <f>M358+P358+U358++V358+Y358</f>
        <v>12</v>
      </c>
      <c r="J358" s="169">
        <f>R358+T358+W358+X358</f>
        <v>0</v>
      </c>
      <c r="K358" s="175">
        <f>SUM(L358:AA358)</f>
        <v>12</v>
      </c>
      <c r="L358" s="53"/>
      <c r="M358" s="53"/>
      <c r="N358" s="53"/>
      <c r="O358" s="53"/>
      <c r="P358" s="53"/>
      <c r="Q358" s="53"/>
      <c r="R358" s="53"/>
      <c r="S358" s="67"/>
      <c r="T358" s="53"/>
      <c r="U358" s="53"/>
      <c r="V358" s="59">
        <v>12</v>
      </c>
      <c r="W358" s="67"/>
      <c r="X358" s="70"/>
      <c r="Y358" s="67"/>
      <c r="Z358" s="67"/>
      <c r="AA358" s="67"/>
      <c r="AB358" s="3"/>
      <c r="AC358" s="3"/>
    </row>
    <row r="359" spans="1:27" s="4" customFormat="1" ht="15" customHeight="1">
      <c r="A359" s="53" t="s">
        <v>1020</v>
      </c>
      <c r="B359" s="62" t="s">
        <v>1021</v>
      </c>
      <c r="C359" s="63" t="s">
        <v>106</v>
      </c>
      <c r="D359" s="83" t="s">
        <v>107</v>
      </c>
      <c r="E359" s="61"/>
      <c r="F359" s="53"/>
      <c r="G359" s="53"/>
      <c r="H359" s="167">
        <f>L359+N359+O359+Q359+S359+Z359+AA359</f>
        <v>0</v>
      </c>
      <c r="I359" s="168">
        <f>M359+P359+U359++V359+Y359</f>
        <v>0</v>
      </c>
      <c r="J359" s="169">
        <f>R359+T359+W359+X359</f>
        <v>12</v>
      </c>
      <c r="K359" s="170">
        <f>SUM(L359:AA359)</f>
        <v>12</v>
      </c>
      <c r="L359" s="53"/>
      <c r="M359" s="53"/>
      <c r="N359" s="53"/>
      <c r="O359" s="59"/>
      <c r="P359" s="59"/>
      <c r="Q359" s="53"/>
      <c r="R359" s="59">
        <v>12</v>
      </c>
      <c r="S359" s="61"/>
      <c r="T359" s="61"/>
      <c r="U359" s="61"/>
      <c r="V359" s="59"/>
      <c r="W359" s="61"/>
      <c r="X359" s="60"/>
      <c r="Y359" s="61"/>
      <c r="Z359" s="61"/>
      <c r="AA359" s="61"/>
    </row>
    <row r="360" spans="1:27" s="4" customFormat="1" ht="15" customHeight="1">
      <c r="A360" s="53" t="s">
        <v>1022</v>
      </c>
      <c r="B360" s="77" t="s">
        <v>1023</v>
      </c>
      <c r="C360" s="72" t="s">
        <v>125</v>
      </c>
      <c r="D360" s="72" t="s">
        <v>148</v>
      </c>
      <c r="E360" s="57"/>
      <c r="F360" s="53"/>
      <c r="G360" s="53"/>
      <c r="H360" s="167">
        <f>L360+N360+O360+Q360+S360+Z360+AA360</f>
        <v>12</v>
      </c>
      <c r="I360" s="168">
        <f>M360+P360+U360++V360+Y360</f>
        <v>0</v>
      </c>
      <c r="J360" s="169">
        <f>R360+T360+W360+X360</f>
        <v>0</v>
      </c>
      <c r="K360" s="170">
        <f>SUM(L360:AA360)</f>
        <v>12</v>
      </c>
      <c r="L360" s="53"/>
      <c r="M360" s="53"/>
      <c r="N360" s="53"/>
      <c r="O360" s="59">
        <v>12</v>
      </c>
      <c r="P360" s="59"/>
      <c r="Q360" s="53"/>
      <c r="R360" s="53"/>
      <c r="S360" s="61"/>
      <c r="T360" s="61"/>
      <c r="U360" s="61"/>
      <c r="V360" s="59"/>
      <c r="W360" s="61"/>
      <c r="X360" s="60"/>
      <c r="Y360" s="61"/>
      <c r="Z360" s="61"/>
      <c r="AA360" s="61"/>
    </row>
    <row r="361" spans="1:29" s="4" customFormat="1" ht="15" customHeight="1">
      <c r="A361" s="53" t="s">
        <v>1024</v>
      </c>
      <c r="B361" s="62" t="s">
        <v>918</v>
      </c>
      <c r="C361" s="63" t="s">
        <v>162</v>
      </c>
      <c r="D361" s="64" t="s">
        <v>347</v>
      </c>
      <c r="E361" s="65">
        <v>1996</v>
      </c>
      <c r="F361" s="53" t="s">
        <v>53</v>
      </c>
      <c r="G361" s="53" t="s">
        <v>221</v>
      </c>
      <c r="H361" s="167">
        <f>L361+N361+O361+Q361+S361+Z361+AA361</f>
        <v>11</v>
      </c>
      <c r="I361" s="168">
        <f>M361+P361+U361++V361+Y361</f>
        <v>0</v>
      </c>
      <c r="J361" s="169">
        <f>R361+T361+W361+X361</f>
        <v>0</v>
      </c>
      <c r="K361" s="170">
        <f>SUM(L361:AA361)</f>
        <v>11</v>
      </c>
      <c r="L361" s="53"/>
      <c r="M361" s="53"/>
      <c r="N361" s="53">
        <v>11</v>
      </c>
      <c r="O361" s="59"/>
      <c r="P361" s="59"/>
      <c r="Q361" s="53"/>
      <c r="R361" s="53"/>
      <c r="S361" s="61"/>
      <c r="T361" s="61"/>
      <c r="U361" s="61"/>
      <c r="V361" s="59"/>
      <c r="W361" s="61"/>
      <c r="X361" s="60"/>
      <c r="Y361" s="61"/>
      <c r="Z361" s="61"/>
      <c r="AA361" s="61"/>
      <c r="AB361" s="3"/>
      <c r="AC361" s="3"/>
    </row>
    <row r="362" spans="1:29" s="4" customFormat="1" ht="15" customHeight="1">
      <c r="A362" s="53" t="s">
        <v>1025</v>
      </c>
      <c r="B362" s="62" t="s">
        <v>1026</v>
      </c>
      <c r="C362" s="63" t="s">
        <v>305</v>
      </c>
      <c r="D362" s="83" t="s">
        <v>1027</v>
      </c>
      <c r="E362" s="61">
        <v>1978</v>
      </c>
      <c r="F362" s="53" t="s">
        <v>70</v>
      </c>
      <c r="G362" s="53" t="s">
        <v>351</v>
      </c>
      <c r="H362" s="167">
        <f>L362+N362+O362+Q362+S362+Z362+AA362</f>
        <v>11</v>
      </c>
      <c r="I362" s="168">
        <f>M362+P362+U362++V362+Y362</f>
        <v>0</v>
      </c>
      <c r="J362" s="169">
        <f>R362+T362+W362+X362</f>
        <v>0</v>
      </c>
      <c r="K362" s="170">
        <f>SUM(L362:AA362)</f>
        <v>11</v>
      </c>
      <c r="L362" s="53"/>
      <c r="M362" s="53"/>
      <c r="N362" s="53"/>
      <c r="O362" s="59"/>
      <c r="P362" s="59"/>
      <c r="Q362" s="53"/>
      <c r="R362" s="53"/>
      <c r="S362" s="59">
        <v>11</v>
      </c>
      <c r="T362" s="61"/>
      <c r="U362" s="61"/>
      <c r="V362" s="59"/>
      <c r="W362" s="61"/>
      <c r="X362" s="60"/>
      <c r="Y362" s="61"/>
      <c r="Z362" s="61"/>
      <c r="AA362" s="61"/>
      <c r="AB362" s="3"/>
      <c r="AC362" s="3"/>
    </row>
    <row r="363" spans="1:29" s="4" customFormat="1" ht="15" customHeight="1">
      <c r="A363" s="53" t="s">
        <v>1028</v>
      </c>
      <c r="B363" s="62" t="s">
        <v>1029</v>
      </c>
      <c r="C363" s="84" t="s">
        <v>1030</v>
      </c>
      <c r="D363" s="138" t="s">
        <v>107</v>
      </c>
      <c r="E363" s="67">
        <v>1976</v>
      </c>
      <c r="F363" s="53" t="s">
        <v>70</v>
      </c>
      <c r="G363" s="53" t="s">
        <v>353</v>
      </c>
      <c r="H363" s="167">
        <f>L363+N363+O363+Q363+S363+Z363+AA363</f>
        <v>11</v>
      </c>
      <c r="I363" s="168">
        <f>M363+P363+U363++V363+Y363</f>
        <v>0</v>
      </c>
      <c r="J363" s="169">
        <f>R363+T363+W363+X363</f>
        <v>0</v>
      </c>
      <c r="K363" s="170">
        <f>SUM(L363:AA363)</f>
        <v>11</v>
      </c>
      <c r="L363" s="53"/>
      <c r="M363" s="53"/>
      <c r="N363" s="53"/>
      <c r="O363" s="59"/>
      <c r="P363" s="59"/>
      <c r="Q363" s="53">
        <v>11</v>
      </c>
      <c r="R363" s="53"/>
      <c r="S363" s="61"/>
      <c r="T363" s="61"/>
      <c r="U363" s="61"/>
      <c r="V363" s="59"/>
      <c r="W363" s="61"/>
      <c r="X363" s="60"/>
      <c r="Y363" s="61"/>
      <c r="Z363" s="61"/>
      <c r="AA363" s="61"/>
      <c r="AB363" s="3"/>
      <c r="AC363" s="3"/>
    </row>
    <row r="364" spans="1:27" s="4" customFormat="1" ht="15" customHeight="1">
      <c r="A364" s="53" t="s">
        <v>1031</v>
      </c>
      <c r="B364" s="62" t="s">
        <v>1032</v>
      </c>
      <c r="C364" s="64" t="s">
        <v>229</v>
      </c>
      <c r="D364" s="62" t="s">
        <v>1033</v>
      </c>
      <c r="E364" s="67">
        <v>1977</v>
      </c>
      <c r="F364" s="53" t="s">
        <v>70</v>
      </c>
      <c r="G364" s="53" t="s">
        <v>355</v>
      </c>
      <c r="H364" s="167">
        <f>L364+N364+O364+Q364+S364+Z364+AA364</f>
        <v>11</v>
      </c>
      <c r="I364" s="168">
        <f>M364+P364+U364++V364+Y364</f>
        <v>0</v>
      </c>
      <c r="J364" s="169">
        <f>R364+T364+W364+X364</f>
        <v>0</v>
      </c>
      <c r="K364" s="170">
        <f>SUM(L364:AA364)</f>
        <v>11</v>
      </c>
      <c r="L364" s="53">
        <v>11</v>
      </c>
      <c r="M364" s="53"/>
      <c r="N364" s="53"/>
      <c r="O364" s="59"/>
      <c r="P364" s="59"/>
      <c r="Q364" s="53"/>
      <c r="R364" s="53"/>
      <c r="S364" s="61"/>
      <c r="T364" s="61"/>
      <c r="U364" s="61"/>
      <c r="V364" s="59"/>
      <c r="W364" s="61"/>
      <c r="X364" s="60"/>
      <c r="Y364" s="61"/>
      <c r="Z364" s="61"/>
      <c r="AA364" s="61"/>
    </row>
    <row r="365" spans="1:29" s="4" customFormat="1" ht="15" customHeight="1">
      <c r="A365" s="53" t="s">
        <v>1034</v>
      </c>
      <c r="B365" s="147" t="s">
        <v>1035</v>
      </c>
      <c r="C365" s="63" t="s">
        <v>140</v>
      </c>
      <c r="D365" s="147" t="s">
        <v>1036</v>
      </c>
      <c r="E365" s="148">
        <v>1980</v>
      </c>
      <c r="F365" s="53" t="s">
        <v>70</v>
      </c>
      <c r="G365" s="53" t="s">
        <v>359</v>
      </c>
      <c r="H365" s="167">
        <f>L365+N365+O365+Q365+S365+Z365+AA365</f>
        <v>0</v>
      </c>
      <c r="I365" s="168">
        <f>M365+P365+U365++V365+Y365</f>
        <v>0</v>
      </c>
      <c r="J365" s="169">
        <f>R365+T365+W365+X365</f>
        <v>11</v>
      </c>
      <c r="K365" s="175">
        <f>SUM(L365:AA365)</f>
        <v>11</v>
      </c>
      <c r="L365" s="53"/>
      <c r="M365" s="53"/>
      <c r="N365" s="53"/>
      <c r="O365" s="53"/>
      <c r="P365" s="53"/>
      <c r="Q365" s="53"/>
      <c r="R365" s="53"/>
      <c r="S365" s="67"/>
      <c r="T365" s="67"/>
      <c r="U365" s="67"/>
      <c r="V365" s="53"/>
      <c r="W365" s="146">
        <v>11</v>
      </c>
      <c r="X365" s="70"/>
      <c r="Y365" s="67"/>
      <c r="Z365" s="67"/>
      <c r="AA365" s="67"/>
      <c r="AB365" s="3"/>
      <c r="AC365" s="3"/>
    </row>
    <row r="366" spans="1:29" s="4" customFormat="1" ht="15" customHeight="1">
      <c r="A366" s="53" t="s">
        <v>1037</v>
      </c>
      <c r="B366" s="78" t="s">
        <v>413</v>
      </c>
      <c r="C366" s="64" t="s">
        <v>113</v>
      </c>
      <c r="D366" s="64"/>
      <c r="E366" s="67"/>
      <c r="F366" s="53"/>
      <c r="G366" s="53"/>
      <c r="H366" s="167">
        <f>L366+N366+O366+Q366+S366+Z366+AA366</f>
        <v>0</v>
      </c>
      <c r="I366" s="168">
        <f>M366+P366+U366++V366+Y366</f>
        <v>11</v>
      </c>
      <c r="J366" s="169">
        <f>R366+T366+W366+X366</f>
        <v>0</v>
      </c>
      <c r="K366" s="175">
        <f>SUM(L366:AA366)</f>
        <v>11</v>
      </c>
      <c r="L366" s="53"/>
      <c r="M366" s="53"/>
      <c r="N366" s="53"/>
      <c r="O366" s="53"/>
      <c r="P366" s="53"/>
      <c r="Q366" s="53"/>
      <c r="R366" s="53"/>
      <c r="S366" s="67"/>
      <c r="T366" s="133"/>
      <c r="U366" s="53"/>
      <c r="V366" s="59">
        <v>11</v>
      </c>
      <c r="W366" s="67"/>
      <c r="X366" s="70"/>
      <c r="Y366" s="67"/>
      <c r="Z366" s="67"/>
      <c r="AA366" s="67"/>
      <c r="AB366" s="3"/>
      <c r="AC366" s="3"/>
    </row>
    <row r="367" spans="1:29" s="4" customFormat="1" ht="15" customHeight="1">
      <c r="A367" s="53" t="s">
        <v>1038</v>
      </c>
      <c r="B367" s="77" t="s">
        <v>1039</v>
      </c>
      <c r="C367" s="72" t="s">
        <v>162</v>
      </c>
      <c r="D367" s="72" t="s">
        <v>107</v>
      </c>
      <c r="E367" s="57"/>
      <c r="F367" s="53"/>
      <c r="G367" s="53"/>
      <c r="H367" s="167">
        <f>L367+N367+O367+Q367+S367+Z367+AA367</f>
        <v>11</v>
      </c>
      <c r="I367" s="168">
        <f>M367+P367+U367++V367+Y367</f>
        <v>0</v>
      </c>
      <c r="J367" s="169">
        <f>R367+T367+W367+X367</f>
        <v>0</v>
      </c>
      <c r="K367" s="170">
        <f>SUM(L367:AA367)</f>
        <v>11</v>
      </c>
      <c r="L367" s="53"/>
      <c r="M367" s="53"/>
      <c r="N367" s="53"/>
      <c r="O367" s="59">
        <v>11</v>
      </c>
      <c r="P367" s="59"/>
      <c r="Q367" s="53"/>
      <c r="R367" s="53"/>
      <c r="S367" s="61"/>
      <c r="T367" s="61"/>
      <c r="U367" s="61"/>
      <c r="V367" s="59"/>
      <c r="W367" s="61"/>
      <c r="X367" s="60"/>
      <c r="Y367" s="61"/>
      <c r="Z367" s="61"/>
      <c r="AA367" s="61"/>
      <c r="AB367" s="3"/>
      <c r="AC367" s="3"/>
    </row>
    <row r="368" spans="1:29" s="4" customFormat="1" ht="15" customHeight="1">
      <c r="A368" s="53" t="s">
        <v>1040</v>
      </c>
      <c r="B368" s="62" t="s">
        <v>1041</v>
      </c>
      <c r="C368" s="64" t="s">
        <v>1042</v>
      </c>
      <c r="D368" s="64"/>
      <c r="E368" s="67"/>
      <c r="F368" s="53"/>
      <c r="G368" s="53"/>
      <c r="H368" s="167">
        <f>L368+N368+O368+Q368+S368+Z368+AA368</f>
        <v>0</v>
      </c>
      <c r="I368" s="168">
        <f>M368+P368+U368++V368+Y368</f>
        <v>11</v>
      </c>
      <c r="J368" s="169">
        <f>R368+T368+W368+X368</f>
        <v>0</v>
      </c>
      <c r="K368" s="175">
        <f>SUM(L368:AA368)</f>
        <v>11</v>
      </c>
      <c r="L368" s="53"/>
      <c r="M368" s="53"/>
      <c r="N368" s="53"/>
      <c r="O368" s="53"/>
      <c r="P368" s="53"/>
      <c r="Q368" s="53"/>
      <c r="R368" s="53"/>
      <c r="S368" s="67"/>
      <c r="T368" s="53"/>
      <c r="U368" s="53">
        <v>11</v>
      </c>
      <c r="V368" s="53"/>
      <c r="W368" s="67"/>
      <c r="X368" s="70"/>
      <c r="Y368" s="67"/>
      <c r="Z368" s="67"/>
      <c r="AA368" s="67"/>
      <c r="AB368" s="3"/>
      <c r="AC368" s="3"/>
    </row>
    <row r="369" spans="1:27" s="4" customFormat="1" ht="15" customHeight="1">
      <c r="A369" s="53" t="s">
        <v>1043</v>
      </c>
      <c r="B369" s="62" t="s">
        <v>1044</v>
      </c>
      <c r="C369" s="63" t="s">
        <v>283</v>
      </c>
      <c r="D369" s="62" t="s">
        <v>1045</v>
      </c>
      <c r="E369" s="61"/>
      <c r="F369" s="53"/>
      <c r="G369" s="53"/>
      <c r="H369" s="167">
        <f>L369+N369+O369+Q369+S369+Z369+AA369</f>
        <v>0</v>
      </c>
      <c r="I369" s="168">
        <f>M369+P369+U369++V369+Y369</f>
        <v>0</v>
      </c>
      <c r="J369" s="169">
        <f>R369+T369+W369+X369</f>
        <v>11</v>
      </c>
      <c r="K369" s="170">
        <f>SUM(L369:AA369)</f>
        <v>11</v>
      </c>
      <c r="L369" s="53"/>
      <c r="M369" s="53"/>
      <c r="N369" s="53"/>
      <c r="O369" s="59"/>
      <c r="P369" s="59"/>
      <c r="Q369" s="53"/>
      <c r="R369" s="59">
        <v>11</v>
      </c>
      <c r="S369" s="61"/>
      <c r="T369" s="61"/>
      <c r="U369" s="61"/>
      <c r="V369" s="59"/>
      <c r="W369" s="61"/>
      <c r="X369" s="60"/>
      <c r="Y369" s="61"/>
      <c r="Z369" s="61"/>
      <c r="AA369" s="61"/>
    </row>
    <row r="370" spans="1:29" s="4" customFormat="1" ht="15" customHeight="1">
      <c r="A370" s="53" t="s">
        <v>1046</v>
      </c>
      <c r="B370" s="62" t="s">
        <v>954</v>
      </c>
      <c r="C370" s="63" t="s">
        <v>188</v>
      </c>
      <c r="D370" s="83" t="s">
        <v>107</v>
      </c>
      <c r="E370" s="61"/>
      <c r="F370" s="53"/>
      <c r="G370" s="53"/>
      <c r="H370" s="167">
        <f>L370+N370+O370+Q370+S370+Z370+AA370</f>
        <v>0</v>
      </c>
      <c r="I370" s="168">
        <f>M370+P370+U370++V370+Y370</f>
        <v>0</v>
      </c>
      <c r="J370" s="169">
        <f>R370+T370+W370+X370</f>
        <v>11</v>
      </c>
      <c r="K370" s="170">
        <f>SUM(L370:AA370)</f>
        <v>11</v>
      </c>
      <c r="L370" s="53"/>
      <c r="M370" s="53"/>
      <c r="N370" s="53"/>
      <c r="O370" s="59"/>
      <c r="P370" s="59"/>
      <c r="Q370" s="53"/>
      <c r="R370" s="59">
        <v>11</v>
      </c>
      <c r="S370" s="61"/>
      <c r="T370" s="61"/>
      <c r="U370" s="61"/>
      <c r="V370" s="59"/>
      <c r="W370" s="61"/>
      <c r="X370" s="60"/>
      <c r="Y370" s="61"/>
      <c r="Z370" s="61"/>
      <c r="AA370" s="61"/>
      <c r="AB370" s="3"/>
      <c r="AC370" s="3"/>
    </row>
    <row r="371" spans="1:27" s="4" customFormat="1" ht="15" customHeight="1">
      <c r="A371" s="53" t="s">
        <v>1047</v>
      </c>
      <c r="B371" s="62" t="s">
        <v>1048</v>
      </c>
      <c r="C371" s="63" t="s">
        <v>908</v>
      </c>
      <c r="D371" s="64" t="s">
        <v>400</v>
      </c>
      <c r="E371" s="65">
        <v>1971</v>
      </c>
      <c r="F371" s="53" t="s">
        <v>18</v>
      </c>
      <c r="G371" s="53" t="s">
        <v>216</v>
      </c>
      <c r="H371" s="167">
        <f>L371+N371+O371+Q371+S371+Z371+AA371</f>
        <v>10</v>
      </c>
      <c r="I371" s="168">
        <f>M371+P371+U371++V371+Y371</f>
        <v>0</v>
      </c>
      <c r="J371" s="169">
        <f>R371+T371+W371+X371</f>
        <v>0</v>
      </c>
      <c r="K371" s="170">
        <f>SUM(L371:AA371)</f>
        <v>10</v>
      </c>
      <c r="L371" s="53"/>
      <c r="M371" s="53"/>
      <c r="N371" s="53">
        <v>10</v>
      </c>
      <c r="O371" s="59"/>
      <c r="P371" s="59"/>
      <c r="Q371" s="53"/>
      <c r="R371" s="53"/>
      <c r="S371" s="61"/>
      <c r="T371" s="61"/>
      <c r="U371" s="61"/>
      <c r="V371" s="59"/>
      <c r="W371" s="61"/>
      <c r="X371" s="60"/>
      <c r="Y371" s="61"/>
      <c r="Z371" s="61"/>
      <c r="AA371" s="61"/>
    </row>
    <row r="372" spans="1:29" s="4" customFormat="1" ht="15" customHeight="1">
      <c r="A372" s="53" t="s">
        <v>1049</v>
      </c>
      <c r="B372" s="54" t="s">
        <v>1050</v>
      </c>
      <c r="C372" s="63" t="s">
        <v>91</v>
      </c>
      <c r="D372" s="54" t="s">
        <v>177</v>
      </c>
      <c r="E372" s="57">
        <v>1991</v>
      </c>
      <c r="F372" s="53" t="s">
        <v>49</v>
      </c>
      <c r="G372" s="53" t="s">
        <v>266</v>
      </c>
      <c r="H372" s="167">
        <f>L372+N372+O372+Q372+S372+Z372+AA372</f>
        <v>0</v>
      </c>
      <c r="I372" s="168">
        <f>M372+P372+U372++V372+Y372</f>
        <v>10</v>
      </c>
      <c r="J372" s="169">
        <f>R372+T372+W372+X372</f>
        <v>0</v>
      </c>
      <c r="K372" s="170">
        <f>SUM(L372:AA372)</f>
        <v>10</v>
      </c>
      <c r="L372" s="61"/>
      <c r="M372" s="53">
        <v>10</v>
      </c>
      <c r="N372" s="53"/>
      <c r="O372" s="59"/>
      <c r="P372" s="59"/>
      <c r="Q372" s="53"/>
      <c r="R372" s="53"/>
      <c r="S372" s="61"/>
      <c r="T372" s="61"/>
      <c r="U372" s="61"/>
      <c r="V372" s="59"/>
      <c r="W372" s="61"/>
      <c r="X372" s="60"/>
      <c r="Y372" s="61"/>
      <c r="Z372" s="61"/>
      <c r="AA372" s="61"/>
      <c r="AB372" s="3"/>
      <c r="AC372" s="3"/>
    </row>
    <row r="373" spans="1:27" s="3" customFormat="1" ht="15" customHeight="1">
      <c r="A373" s="53" t="s">
        <v>1051</v>
      </c>
      <c r="B373" s="62" t="s">
        <v>146</v>
      </c>
      <c r="C373" s="63" t="s">
        <v>280</v>
      </c>
      <c r="D373" s="77"/>
      <c r="E373" s="110">
        <v>1977</v>
      </c>
      <c r="F373" s="53" t="s">
        <v>70</v>
      </c>
      <c r="G373" s="53" t="s">
        <v>361</v>
      </c>
      <c r="H373" s="167">
        <f>L373+N373+O373+Q373+S373+Z373+AA373</f>
        <v>0</v>
      </c>
      <c r="I373" s="168">
        <f>M373+P373+U373++V373+Y373</f>
        <v>0</v>
      </c>
      <c r="J373" s="169">
        <f>R373+T373+W373+X373</f>
        <v>10</v>
      </c>
      <c r="K373" s="170">
        <f>SUM(L373:AA373)</f>
        <v>10</v>
      </c>
      <c r="L373" s="53"/>
      <c r="M373" s="53"/>
      <c r="N373" s="53"/>
      <c r="O373" s="59"/>
      <c r="P373" s="59"/>
      <c r="Q373" s="53"/>
      <c r="R373" s="53"/>
      <c r="S373" s="61"/>
      <c r="T373" s="59">
        <v>10</v>
      </c>
      <c r="U373" s="180"/>
      <c r="V373" s="59"/>
      <c r="W373" s="61"/>
      <c r="X373" s="60"/>
      <c r="Y373" s="61"/>
      <c r="Z373" s="61"/>
      <c r="AA373" s="61"/>
    </row>
    <row r="374" spans="1:27" s="3" customFormat="1" ht="15" customHeight="1">
      <c r="A374" s="53" t="s">
        <v>1052</v>
      </c>
      <c r="B374" s="62" t="s">
        <v>1053</v>
      </c>
      <c r="C374" s="63" t="s">
        <v>110</v>
      </c>
      <c r="D374" s="83" t="s">
        <v>870</v>
      </c>
      <c r="E374" s="61">
        <v>1977</v>
      </c>
      <c r="F374" s="53" t="s">
        <v>70</v>
      </c>
      <c r="G374" s="181" t="s">
        <v>363</v>
      </c>
      <c r="H374" s="167">
        <f>L374+N374+O374+Q374+S374+Z374+AA374</f>
        <v>10</v>
      </c>
      <c r="I374" s="168">
        <f>M374+P374+U374++V374+Y374</f>
        <v>0</v>
      </c>
      <c r="J374" s="169">
        <f>R374+T374+W374+X374</f>
        <v>0</v>
      </c>
      <c r="K374" s="170">
        <f>SUM(L374:AA374)</f>
        <v>10</v>
      </c>
      <c r="L374" s="133">
        <v>10</v>
      </c>
      <c r="M374" s="181"/>
      <c r="N374" s="182"/>
      <c r="O374" s="139"/>
      <c r="P374" s="183"/>
      <c r="Q374" s="133"/>
      <c r="R374" s="133"/>
      <c r="S374" s="61"/>
      <c r="T374" s="61"/>
      <c r="U374" s="60"/>
      <c r="V374" s="59"/>
      <c r="W374" s="61"/>
      <c r="X374" s="60"/>
      <c r="Y374" s="61"/>
      <c r="Z374" s="61"/>
      <c r="AA374" s="61"/>
    </row>
    <row r="375" spans="1:29" s="3" customFormat="1" ht="15" customHeight="1">
      <c r="A375" s="53" t="s">
        <v>1054</v>
      </c>
      <c r="B375" s="62" t="s">
        <v>1055</v>
      </c>
      <c r="C375" s="84" t="s">
        <v>1056</v>
      </c>
      <c r="D375" s="184" t="s">
        <v>1057</v>
      </c>
      <c r="E375" s="127">
        <v>1979</v>
      </c>
      <c r="F375" s="53" t="s">
        <v>70</v>
      </c>
      <c r="G375" s="181" t="s">
        <v>366</v>
      </c>
      <c r="H375" s="167">
        <f>L375+N375+O375+Q375+S375+Z375+AA375</f>
        <v>10</v>
      </c>
      <c r="I375" s="168">
        <f>M375+P375+U375++V375+Y375</f>
        <v>0</v>
      </c>
      <c r="J375" s="169">
        <f>R375+T375+W375+X375</f>
        <v>0</v>
      </c>
      <c r="K375" s="170">
        <f>SUM(L375:AA375)</f>
        <v>10</v>
      </c>
      <c r="L375" s="133"/>
      <c r="M375" s="181"/>
      <c r="N375" s="182"/>
      <c r="O375" s="139"/>
      <c r="P375" s="183"/>
      <c r="Q375" s="133">
        <v>10</v>
      </c>
      <c r="R375" s="133"/>
      <c r="S375" s="61"/>
      <c r="T375" s="61"/>
      <c r="U375" s="60"/>
      <c r="V375" s="59"/>
      <c r="W375" s="61"/>
      <c r="X375" s="60"/>
      <c r="Y375" s="61"/>
      <c r="Z375" s="61"/>
      <c r="AA375" s="61"/>
      <c r="AB375" s="4"/>
      <c r="AC375" s="4"/>
    </row>
    <row r="376" spans="1:27" s="3" customFormat="1" ht="15" customHeight="1">
      <c r="A376" s="53" t="s">
        <v>1058</v>
      </c>
      <c r="B376" s="147" t="s">
        <v>1059</v>
      </c>
      <c r="C376" s="63" t="s">
        <v>1060</v>
      </c>
      <c r="D376" s="147" t="s">
        <v>1061</v>
      </c>
      <c r="E376" s="148">
        <v>1980</v>
      </c>
      <c r="F376" s="53" t="s">
        <v>70</v>
      </c>
      <c r="G376" s="181" t="s">
        <v>368</v>
      </c>
      <c r="H376" s="167">
        <f>L376+N376+O376+Q376+S376+Z376+AA376</f>
        <v>0</v>
      </c>
      <c r="I376" s="168">
        <f>M376+P376+U376++V376+Y376</f>
        <v>0</v>
      </c>
      <c r="J376" s="169">
        <f>R376+T376+W376+X376</f>
        <v>10</v>
      </c>
      <c r="K376" s="175">
        <f>SUM(L376:AA376)</f>
        <v>10</v>
      </c>
      <c r="L376" s="133"/>
      <c r="M376" s="181"/>
      <c r="N376" s="182"/>
      <c r="O376" s="133"/>
      <c r="P376" s="182"/>
      <c r="Q376" s="133"/>
      <c r="R376" s="133"/>
      <c r="S376" s="67"/>
      <c r="T376" s="67"/>
      <c r="U376" s="70"/>
      <c r="V376" s="53"/>
      <c r="W376" s="146">
        <v>10</v>
      </c>
      <c r="X376" s="70"/>
      <c r="Y376" s="67"/>
      <c r="Z376" s="67"/>
      <c r="AA376" s="67"/>
    </row>
    <row r="377" spans="1:27" s="3" customFormat="1" ht="15" customHeight="1">
      <c r="A377" s="53" t="s">
        <v>1062</v>
      </c>
      <c r="B377" s="71" t="s">
        <v>1063</v>
      </c>
      <c r="C377" s="73" t="s">
        <v>133</v>
      </c>
      <c r="D377" s="73" t="s">
        <v>148</v>
      </c>
      <c r="E377" s="57"/>
      <c r="F377" s="53"/>
      <c r="G377" s="181"/>
      <c r="H377" s="167">
        <f>L377+N377+O377+Q377+S377+Z377+AA377</f>
        <v>10</v>
      </c>
      <c r="I377" s="168">
        <f>M377+P377+U377++V377+Y377</f>
        <v>0</v>
      </c>
      <c r="J377" s="169">
        <f>R377+T377+W377+X377</f>
        <v>0</v>
      </c>
      <c r="K377" s="170">
        <f>SUM(L377:AA377)</f>
        <v>10</v>
      </c>
      <c r="L377" s="133"/>
      <c r="M377" s="181"/>
      <c r="N377" s="182"/>
      <c r="O377" s="139">
        <v>10</v>
      </c>
      <c r="P377" s="183"/>
      <c r="Q377" s="133"/>
      <c r="R377" s="133"/>
      <c r="S377" s="61"/>
      <c r="T377" s="61"/>
      <c r="U377" s="60"/>
      <c r="V377" s="59"/>
      <c r="W377" s="61"/>
      <c r="X377" s="60"/>
      <c r="Y377" s="61"/>
      <c r="Z377" s="61"/>
      <c r="AA377" s="61"/>
    </row>
    <row r="378" spans="1:27" s="3" customFormat="1" ht="15" customHeight="1">
      <c r="A378" s="53" t="s">
        <v>1064</v>
      </c>
      <c r="B378" s="62" t="s">
        <v>1065</v>
      </c>
      <c r="C378" s="63" t="s">
        <v>192</v>
      </c>
      <c r="D378" s="63" t="s">
        <v>1066</v>
      </c>
      <c r="E378" s="61"/>
      <c r="F378" s="53"/>
      <c r="G378" s="181"/>
      <c r="H378" s="167">
        <f>L378+N378+O378+Q378+S378+Z378+AA378</f>
        <v>0</v>
      </c>
      <c r="I378" s="168">
        <f>M378+P378+U378++V378+Y378</f>
        <v>0</v>
      </c>
      <c r="J378" s="169">
        <f>R378+T378+W378+X378</f>
        <v>10</v>
      </c>
      <c r="K378" s="170">
        <f>SUM(L378:AA378)</f>
        <v>10</v>
      </c>
      <c r="L378" s="133"/>
      <c r="M378" s="181"/>
      <c r="N378" s="182"/>
      <c r="O378" s="139"/>
      <c r="P378" s="183"/>
      <c r="Q378" s="133"/>
      <c r="R378" s="139">
        <v>10</v>
      </c>
      <c r="S378" s="61"/>
      <c r="T378" s="61"/>
      <c r="U378" s="60"/>
      <c r="V378" s="59"/>
      <c r="W378" s="61"/>
      <c r="X378" s="60"/>
      <c r="Y378" s="61"/>
      <c r="Z378" s="61"/>
      <c r="AA378" s="61"/>
    </row>
    <row r="379" spans="1:27" s="3" customFormat="1" ht="15" customHeight="1">
      <c r="A379" s="53" t="s">
        <v>1067</v>
      </c>
      <c r="B379" s="78" t="s">
        <v>1068</v>
      </c>
      <c r="C379" s="64" t="s">
        <v>83</v>
      </c>
      <c r="D379" s="185"/>
      <c r="E379" s="67"/>
      <c r="F379" s="53"/>
      <c r="G379" s="181"/>
      <c r="H379" s="167">
        <f>L379+N379+O379+Q379+S379+Z379+AA379</f>
        <v>0</v>
      </c>
      <c r="I379" s="168">
        <f>M379+P379+U379++V379+Y379</f>
        <v>10</v>
      </c>
      <c r="J379" s="169">
        <f>R379+T379+W379+X379</f>
        <v>0</v>
      </c>
      <c r="K379" s="175">
        <f>SUM(L379:AA379)</f>
        <v>10</v>
      </c>
      <c r="L379" s="133"/>
      <c r="M379" s="181"/>
      <c r="N379" s="182"/>
      <c r="O379" s="133"/>
      <c r="P379" s="182"/>
      <c r="Q379" s="133"/>
      <c r="R379" s="133"/>
      <c r="S379" s="67"/>
      <c r="T379" s="53"/>
      <c r="U379" s="89"/>
      <c r="V379" s="59">
        <v>10</v>
      </c>
      <c r="W379" s="67"/>
      <c r="X379" s="70"/>
      <c r="Y379" s="67"/>
      <c r="Z379" s="67"/>
      <c r="AA379" s="67"/>
    </row>
    <row r="380" spans="1:27" s="3" customFormat="1" ht="15" customHeight="1">
      <c r="A380" s="53" t="s">
        <v>1069</v>
      </c>
      <c r="B380" s="62" t="s">
        <v>1070</v>
      </c>
      <c r="C380" s="63" t="s">
        <v>140</v>
      </c>
      <c r="D380" s="185"/>
      <c r="E380" s="67">
        <v>1967</v>
      </c>
      <c r="F380" s="133" t="s">
        <v>18</v>
      </c>
      <c r="G380" s="181" t="s">
        <v>218</v>
      </c>
      <c r="H380" s="167">
        <f>L380+N380+O380+Q380+S380+Z380+AA380</f>
        <v>0</v>
      </c>
      <c r="I380" s="168">
        <f>M380+P380+U380++V380+Y380</f>
        <v>0</v>
      </c>
      <c r="J380" s="169">
        <f>R380+T380+W380+X380</f>
        <v>9</v>
      </c>
      <c r="K380" s="170">
        <f>SUM(L380:AA380)</f>
        <v>9</v>
      </c>
      <c r="L380" s="133"/>
      <c r="M380" s="181"/>
      <c r="N380" s="182"/>
      <c r="O380" s="133"/>
      <c r="P380" s="182"/>
      <c r="Q380" s="133"/>
      <c r="R380" s="133"/>
      <c r="S380" s="67"/>
      <c r="T380" s="59">
        <v>9</v>
      </c>
      <c r="U380" s="89"/>
      <c r="V380" s="53"/>
      <c r="W380" s="67"/>
      <c r="X380" s="70"/>
      <c r="Y380" s="67"/>
      <c r="Z380" s="67"/>
      <c r="AA380" s="67"/>
    </row>
    <row r="381" spans="1:29" s="3" customFormat="1" ht="15" customHeight="1">
      <c r="A381" s="53" t="s">
        <v>1071</v>
      </c>
      <c r="B381" s="62" t="s">
        <v>1072</v>
      </c>
      <c r="C381" s="84" t="s">
        <v>1073</v>
      </c>
      <c r="D381" s="85" t="s">
        <v>1074</v>
      </c>
      <c r="E381" s="96">
        <v>1986</v>
      </c>
      <c r="F381" s="133" t="s">
        <v>49</v>
      </c>
      <c r="G381" s="181" t="s">
        <v>270</v>
      </c>
      <c r="H381" s="167">
        <f>L381+N381+O381+Q381+S381+Z381+AA381</f>
        <v>9</v>
      </c>
      <c r="I381" s="168">
        <f>M381+P381+U381++V381+Y381</f>
        <v>0</v>
      </c>
      <c r="J381" s="169">
        <f>R381+T381+W381+X381</f>
        <v>0</v>
      </c>
      <c r="K381" s="170">
        <f>SUM(L381:AA381)</f>
        <v>9</v>
      </c>
      <c r="L381" s="133"/>
      <c r="M381" s="181"/>
      <c r="N381" s="182"/>
      <c r="O381" s="139"/>
      <c r="P381" s="183"/>
      <c r="Q381" s="139">
        <v>9</v>
      </c>
      <c r="R381" s="133"/>
      <c r="S381" s="61"/>
      <c r="T381" s="61"/>
      <c r="U381" s="60"/>
      <c r="V381" s="59"/>
      <c r="W381" s="61"/>
      <c r="X381" s="60"/>
      <c r="Y381" s="61"/>
      <c r="Z381" s="61"/>
      <c r="AA381" s="61"/>
      <c r="AB381" s="4"/>
      <c r="AC381" s="4"/>
    </row>
    <row r="382" spans="1:27" s="3" customFormat="1" ht="15" customHeight="1">
      <c r="A382" s="53" t="s">
        <v>1075</v>
      </c>
      <c r="B382" s="147" t="s">
        <v>1076</v>
      </c>
      <c r="C382" s="63" t="s">
        <v>192</v>
      </c>
      <c r="D382" s="147" t="s">
        <v>1077</v>
      </c>
      <c r="E382" s="148">
        <v>1974</v>
      </c>
      <c r="F382" s="133" t="s">
        <v>70</v>
      </c>
      <c r="G382" s="181" t="s">
        <v>370</v>
      </c>
      <c r="H382" s="167">
        <f>L382+N382+O382+Q382+S382+Z382+AA382</f>
        <v>0</v>
      </c>
      <c r="I382" s="168">
        <f>M382+P382+U382++V382+Y382</f>
        <v>0</v>
      </c>
      <c r="J382" s="169">
        <f>R382+T382+W382+X382</f>
        <v>9</v>
      </c>
      <c r="K382" s="175">
        <f>SUM(L382:AA382)</f>
        <v>9</v>
      </c>
      <c r="L382" s="133"/>
      <c r="M382" s="181"/>
      <c r="N382" s="182"/>
      <c r="O382" s="133"/>
      <c r="P382" s="182"/>
      <c r="Q382" s="133"/>
      <c r="R382" s="133"/>
      <c r="S382" s="67"/>
      <c r="T382" s="67"/>
      <c r="U382" s="70"/>
      <c r="V382" s="53"/>
      <c r="W382" s="146">
        <v>9</v>
      </c>
      <c r="X382" s="70"/>
      <c r="Y382" s="67"/>
      <c r="Z382" s="67"/>
      <c r="AA382" s="67"/>
    </row>
    <row r="383" spans="1:27" s="3" customFormat="1" ht="15" customHeight="1">
      <c r="A383" s="53" t="s">
        <v>1078</v>
      </c>
      <c r="B383" s="54" t="s">
        <v>1079</v>
      </c>
      <c r="C383" s="63" t="s">
        <v>417</v>
      </c>
      <c r="D383" s="54" t="s">
        <v>107</v>
      </c>
      <c r="E383" s="57">
        <v>1963</v>
      </c>
      <c r="F383" s="133" t="s">
        <v>127</v>
      </c>
      <c r="G383" s="181" t="s">
        <v>128</v>
      </c>
      <c r="H383" s="167">
        <f>L383+N383+O383+Q383+S383+Z383+AA383</f>
        <v>0</v>
      </c>
      <c r="I383" s="168">
        <f>M383+P383+U383++V383+Y383</f>
        <v>9</v>
      </c>
      <c r="J383" s="169">
        <f>R383+T383+W383+X383</f>
        <v>0</v>
      </c>
      <c r="K383" s="170">
        <f>SUM(L383:AA383)</f>
        <v>9</v>
      </c>
      <c r="L383" s="132"/>
      <c r="M383" s="181">
        <v>9</v>
      </c>
      <c r="N383" s="182"/>
      <c r="O383" s="139"/>
      <c r="P383" s="183"/>
      <c r="Q383" s="133"/>
      <c r="R383" s="133"/>
      <c r="S383" s="61"/>
      <c r="T383" s="61"/>
      <c r="U383" s="60"/>
      <c r="V383" s="59"/>
      <c r="W383" s="61"/>
      <c r="X383" s="60"/>
      <c r="Y383" s="61"/>
      <c r="Z383" s="61"/>
      <c r="AA383" s="61"/>
    </row>
    <row r="384" spans="1:27" s="3" customFormat="1" ht="15" customHeight="1">
      <c r="A384" s="53" t="s">
        <v>1080</v>
      </c>
      <c r="B384" s="78" t="s">
        <v>1081</v>
      </c>
      <c r="C384" s="64" t="s">
        <v>125</v>
      </c>
      <c r="D384" s="64" t="s">
        <v>704</v>
      </c>
      <c r="E384" s="67"/>
      <c r="F384" s="133"/>
      <c r="G384" s="181"/>
      <c r="H384" s="167">
        <f>L384+N384+O384+Q384+S384+Z384+AA384</f>
        <v>0</v>
      </c>
      <c r="I384" s="168">
        <f>M384+P384+U384++V384+Y384</f>
        <v>9</v>
      </c>
      <c r="J384" s="169">
        <f>R384+T384+W384+X384</f>
        <v>0</v>
      </c>
      <c r="K384" s="175">
        <f>SUM(L384:AA384)</f>
        <v>9</v>
      </c>
      <c r="L384" s="133"/>
      <c r="M384" s="181"/>
      <c r="N384" s="182"/>
      <c r="O384" s="133"/>
      <c r="P384" s="182"/>
      <c r="Q384" s="133"/>
      <c r="R384" s="133"/>
      <c r="S384" s="67"/>
      <c r="T384" s="53"/>
      <c r="U384" s="89"/>
      <c r="V384" s="59">
        <v>9</v>
      </c>
      <c r="W384" s="67"/>
      <c r="X384" s="70"/>
      <c r="Y384" s="67"/>
      <c r="Z384" s="67"/>
      <c r="AA384" s="67"/>
    </row>
    <row r="385" spans="1:27" s="3" customFormat="1" ht="15" customHeight="1">
      <c r="A385" s="53" t="s">
        <v>1082</v>
      </c>
      <c r="B385" s="62" t="s">
        <v>1083</v>
      </c>
      <c r="C385" s="63" t="s">
        <v>614</v>
      </c>
      <c r="D385" s="62" t="s">
        <v>148</v>
      </c>
      <c r="E385" s="61"/>
      <c r="F385" s="133"/>
      <c r="G385" s="181"/>
      <c r="H385" s="167">
        <f>L385+N385+O385+Q385+S385+Z385+AA385</f>
        <v>0</v>
      </c>
      <c r="I385" s="168">
        <f>M385+P385+U385++V385+Y385</f>
        <v>0</v>
      </c>
      <c r="J385" s="169">
        <f>R385+T385+W385+X385</f>
        <v>9</v>
      </c>
      <c r="K385" s="170">
        <f>SUM(L385:AA385)</f>
        <v>9</v>
      </c>
      <c r="L385" s="133"/>
      <c r="M385" s="181"/>
      <c r="N385" s="182"/>
      <c r="O385" s="139"/>
      <c r="P385" s="183"/>
      <c r="Q385" s="133"/>
      <c r="R385" s="139">
        <v>9</v>
      </c>
      <c r="S385" s="61"/>
      <c r="T385" s="61"/>
      <c r="U385" s="60"/>
      <c r="V385" s="59"/>
      <c r="W385" s="61"/>
      <c r="X385" s="60"/>
      <c r="Y385" s="61"/>
      <c r="Z385" s="61"/>
      <c r="AA385" s="61"/>
    </row>
    <row r="386" spans="1:29" s="3" customFormat="1" ht="15" customHeight="1">
      <c r="A386" s="53" t="s">
        <v>1084</v>
      </c>
      <c r="B386" s="62" t="s">
        <v>1085</v>
      </c>
      <c r="C386" s="63" t="s">
        <v>121</v>
      </c>
      <c r="D386" s="62" t="s">
        <v>1086</v>
      </c>
      <c r="E386" s="61"/>
      <c r="F386" s="133"/>
      <c r="G386" s="181"/>
      <c r="H386" s="167">
        <f>L386+N386+O386+Q386+S386+Z386+AA386</f>
        <v>0</v>
      </c>
      <c r="I386" s="168">
        <f>M386+P386+U386++V386+Y386</f>
        <v>0</v>
      </c>
      <c r="J386" s="169">
        <f>R386+T386+W386+X386</f>
        <v>9</v>
      </c>
      <c r="K386" s="170">
        <f>SUM(L386:AA386)</f>
        <v>9</v>
      </c>
      <c r="L386" s="133"/>
      <c r="M386" s="181"/>
      <c r="N386" s="182"/>
      <c r="O386" s="139"/>
      <c r="P386" s="183"/>
      <c r="Q386" s="133"/>
      <c r="R386" s="139">
        <v>9</v>
      </c>
      <c r="S386" s="61"/>
      <c r="T386" s="61"/>
      <c r="U386" s="60"/>
      <c r="V386" s="59"/>
      <c r="W386" s="61"/>
      <c r="X386" s="60"/>
      <c r="Y386" s="61"/>
      <c r="Z386" s="61"/>
      <c r="AA386" s="61"/>
      <c r="AB386" s="4"/>
      <c r="AC386" s="4"/>
    </row>
    <row r="387" spans="1:29" s="3" customFormat="1" ht="15" customHeight="1">
      <c r="A387" s="53" t="s">
        <v>1087</v>
      </c>
      <c r="B387" s="77" t="s">
        <v>1088</v>
      </c>
      <c r="C387" s="72" t="s">
        <v>395</v>
      </c>
      <c r="D387" s="186" t="s">
        <v>92</v>
      </c>
      <c r="E387" s="137"/>
      <c r="F387" s="133"/>
      <c r="G387" s="181"/>
      <c r="H387" s="167">
        <f>L387+N387+O387+Q387+S387+Z387+AA387</f>
        <v>9</v>
      </c>
      <c r="I387" s="168">
        <f>M387+P387+U387++V387+Y387</f>
        <v>0</v>
      </c>
      <c r="J387" s="169">
        <f>R387+T387+W387+X387</f>
        <v>0</v>
      </c>
      <c r="K387" s="170">
        <f>SUM(L387:AA387)</f>
        <v>9</v>
      </c>
      <c r="L387" s="133"/>
      <c r="M387" s="181"/>
      <c r="N387" s="182"/>
      <c r="O387" s="139">
        <v>9</v>
      </c>
      <c r="P387" s="183"/>
      <c r="Q387" s="133"/>
      <c r="R387" s="133"/>
      <c r="S387" s="61"/>
      <c r="T387" s="61"/>
      <c r="U387" s="60"/>
      <c r="V387" s="59"/>
      <c r="W387" s="61"/>
      <c r="X387" s="60"/>
      <c r="Y387" s="61"/>
      <c r="Z387" s="61"/>
      <c r="AA387" s="61"/>
      <c r="AB387" s="4"/>
      <c r="AC387" s="4"/>
    </row>
    <row r="388" spans="1:27" s="3" customFormat="1" ht="15" customHeight="1">
      <c r="A388" s="53" t="s">
        <v>1089</v>
      </c>
      <c r="B388" s="62" t="s">
        <v>1090</v>
      </c>
      <c r="C388" s="63" t="s">
        <v>249</v>
      </c>
      <c r="D388" s="77" t="s">
        <v>1091</v>
      </c>
      <c r="E388" s="110">
        <v>1968</v>
      </c>
      <c r="F388" s="133" t="s">
        <v>18</v>
      </c>
      <c r="G388" s="181" t="s">
        <v>221</v>
      </c>
      <c r="H388" s="167">
        <f>L388+N388+O388+Q388+S388+Z388+AA388</f>
        <v>0</v>
      </c>
      <c r="I388" s="168">
        <f>M388+P388+U388++V388+Y388</f>
        <v>0</v>
      </c>
      <c r="J388" s="169">
        <f>R388+T388+W388+X388</f>
        <v>8</v>
      </c>
      <c r="K388" s="170">
        <f>SUM(L388:AA388)</f>
        <v>8</v>
      </c>
      <c r="L388" s="133"/>
      <c r="M388" s="181"/>
      <c r="N388" s="182"/>
      <c r="O388" s="133"/>
      <c r="P388" s="182"/>
      <c r="Q388" s="133"/>
      <c r="R388" s="133"/>
      <c r="S388" s="67"/>
      <c r="T388" s="149">
        <v>8</v>
      </c>
      <c r="U388" s="89"/>
      <c r="V388" s="53"/>
      <c r="W388" s="67"/>
      <c r="X388" s="70"/>
      <c r="Y388" s="67"/>
      <c r="Z388" s="67"/>
      <c r="AA388" s="67"/>
    </row>
    <row r="389" spans="1:27" s="3" customFormat="1" ht="15" customHeight="1">
      <c r="A389" s="53" t="s">
        <v>1092</v>
      </c>
      <c r="B389" s="54" t="s">
        <v>1093</v>
      </c>
      <c r="C389" s="63" t="s">
        <v>184</v>
      </c>
      <c r="D389" s="54" t="s">
        <v>277</v>
      </c>
      <c r="E389" s="57">
        <v>1971</v>
      </c>
      <c r="F389" s="133" t="s">
        <v>18</v>
      </c>
      <c r="G389" s="181" t="s">
        <v>224</v>
      </c>
      <c r="H389" s="167">
        <f>L389+N389+O389+Q389+S389+Z389+AA389</f>
        <v>0</v>
      </c>
      <c r="I389" s="168">
        <f>M389+P389+U389++V389+Y389</f>
        <v>8</v>
      </c>
      <c r="J389" s="169">
        <f>R389+T389+W389+X389</f>
        <v>0</v>
      </c>
      <c r="K389" s="170">
        <f>SUM(L389:AA389)</f>
        <v>8</v>
      </c>
      <c r="L389" s="132"/>
      <c r="M389" s="181">
        <v>8</v>
      </c>
      <c r="N389" s="182"/>
      <c r="O389" s="139"/>
      <c r="P389" s="183"/>
      <c r="Q389" s="133"/>
      <c r="R389" s="133"/>
      <c r="S389" s="61"/>
      <c r="T389" s="158"/>
      <c r="U389" s="60"/>
      <c r="V389" s="59"/>
      <c r="W389" s="61"/>
      <c r="X389" s="60"/>
      <c r="Y389" s="61"/>
      <c r="Z389" s="61"/>
      <c r="AA389" s="61"/>
    </row>
    <row r="390" spans="1:27" s="3" customFormat="1" ht="15" customHeight="1">
      <c r="A390" s="53" t="s">
        <v>1094</v>
      </c>
      <c r="B390" s="147" t="s">
        <v>1095</v>
      </c>
      <c r="C390" s="63" t="s">
        <v>192</v>
      </c>
      <c r="D390" s="147" t="s">
        <v>1096</v>
      </c>
      <c r="E390" s="148">
        <v>1968</v>
      </c>
      <c r="F390" s="133" t="s">
        <v>18</v>
      </c>
      <c r="G390" s="181" t="s">
        <v>228</v>
      </c>
      <c r="H390" s="167">
        <f>L390+N390+O390+Q390+S390+Z390+AA390</f>
        <v>0</v>
      </c>
      <c r="I390" s="168">
        <f>M390+P390+U390++V390+Y390</f>
        <v>0</v>
      </c>
      <c r="J390" s="169">
        <f>R390+T390+W390+X390</f>
        <v>8</v>
      </c>
      <c r="K390" s="175">
        <f>SUM(L390:AA390)</f>
        <v>8</v>
      </c>
      <c r="L390" s="133"/>
      <c r="M390" s="181"/>
      <c r="N390" s="182"/>
      <c r="O390" s="133"/>
      <c r="P390" s="182"/>
      <c r="Q390" s="133"/>
      <c r="R390" s="133"/>
      <c r="S390" s="67"/>
      <c r="T390" s="176"/>
      <c r="U390" s="70"/>
      <c r="V390" s="53"/>
      <c r="W390" s="146">
        <v>8</v>
      </c>
      <c r="X390" s="70"/>
      <c r="Y390" s="67"/>
      <c r="Z390" s="67"/>
      <c r="AA390" s="67"/>
    </row>
    <row r="391" spans="1:29" s="3" customFormat="1" ht="15" customHeight="1">
      <c r="A391" s="53" t="s">
        <v>1097</v>
      </c>
      <c r="B391" s="62" t="s">
        <v>1098</v>
      </c>
      <c r="C391" s="63" t="s">
        <v>192</v>
      </c>
      <c r="D391" s="185" t="s">
        <v>1099</v>
      </c>
      <c r="E391" s="112">
        <v>1980</v>
      </c>
      <c r="F391" s="133" t="s">
        <v>70</v>
      </c>
      <c r="G391" s="181" t="s">
        <v>374</v>
      </c>
      <c r="H391" s="167">
        <f>L391+N391+O391+Q391+S391+Z391+AA391</f>
        <v>8</v>
      </c>
      <c r="I391" s="168">
        <f>M391+P391+U391++V391+Y391</f>
        <v>0</v>
      </c>
      <c r="J391" s="169">
        <f>R391+T391+W391+X391</f>
        <v>0</v>
      </c>
      <c r="K391" s="170">
        <f>SUM(L391:AA391)</f>
        <v>8</v>
      </c>
      <c r="L391" s="133"/>
      <c r="M391" s="181"/>
      <c r="N391" s="182">
        <v>8</v>
      </c>
      <c r="O391" s="139"/>
      <c r="P391" s="183"/>
      <c r="Q391" s="133"/>
      <c r="R391" s="133"/>
      <c r="S391" s="61"/>
      <c r="T391" s="158"/>
      <c r="U391" s="60"/>
      <c r="V391" s="59"/>
      <c r="W391" s="61"/>
      <c r="X391" s="60"/>
      <c r="Y391" s="61"/>
      <c r="Z391" s="61"/>
      <c r="AA391" s="61"/>
      <c r="AB391" s="4"/>
      <c r="AC391" s="4"/>
    </row>
    <row r="392" spans="1:29" s="3" customFormat="1" ht="15" customHeight="1">
      <c r="A392" s="53" t="s">
        <v>1100</v>
      </c>
      <c r="B392" s="62" t="s">
        <v>755</v>
      </c>
      <c r="C392" s="84" t="s">
        <v>1101</v>
      </c>
      <c r="D392" s="187" t="s">
        <v>1102</v>
      </c>
      <c r="E392" s="127">
        <v>1980</v>
      </c>
      <c r="F392" s="133" t="s">
        <v>70</v>
      </c>
      <c r="G392" s="181" t="s">
        <v>377</v>
      </c>
      <c r="H392" s="167">
        <f>L392+N392+O392+Q392+S392+Z392+AA392</f>
        <v>8</v>
      </c>
      <c r="I392" s="168">
        <f>M392+P392+U392++V392+Y392</f>
        <v>0</v>
      </c>
      <c r="J392" s="169">
        <f>R392+T392+W392+X392</f>
        <v>0</v>
      </c>
      <c r="K392" s="170">
        <f>SUM(L392:AA392)</f>
        <v>8</v>
      </c>
      <c r="L392" s="133"/>
      <c r="M392" s="181"/>
      <c r="N392" s="182"/>
      <c r="O392" s="139"/>
      <c r="P392" s="183"/>
      <c r="Q392" s="133">
        <v>8</v>
      </c>
      <c r="R392" s="133"/>
      <c r="S392" s="61"/>
      <c r="T392" s="158"/>
      <c r="U392" s="60"/>
      <c r="V392" s="59"/>
      <c r="W392" s="61"/>
      <c r="X392" s="60"/>
      <c r="Y392" s="61"/>
      <c r="Z392" s="61"/>
      <c r="AA392" s="61"/>
      <c r="AB392" s="4"/>
      <c r="AC392" s="4"/>
    </row>
    <row r="393" spans="1:27" s="3" customFormat="1" ht="15" customHeight="1">
      <c r="A393" s="53" t="s">
        <v>1103</v>
      </c>
      <c r="B393" s="62" t="s">
        <v>1104</v>
      </c>
      <c r="C393" s="63" t="s">
        <v>121</v>
      </c>
      <c r="D393" s="188" t="s">
        <v>177</v>
      </c>
      <c r="E393" s="132"/>
      <c r="F393" s="133"/>
      <c r="G393" s="181"/>
      <c r="H393" s="167">
        <f>L393+N393+O393+Q393+S393+Z393+AA393</f>
        <v>0</v>
      </c>
      <c r="I393" s="168">
        <f>M393+P393+U393++V393+Y393</f>
        <v>0</v>
      </c>
      <c r="J393" s="169">
        <f>R393+T393+W393+X393</f>
        <v>8</v>
      </c>
      <c r="K393" s="170">
        <f>SUM(L393:AA393)</f>
        <v>8</v>
      </c>
      <c r="L393" s="133"/>
      <c r="M393" s="181"/>
      <c r="N393" s="182"/>
      <c r="O393" s="139"/>
      <c r="P393" s="183"/>
      <c r="Q393" s="133"/>
      <c r="R393" s="139">
        <v>8</v>
      </c>
      <c r="S393" s="61"/>
      <c r="T393" s="158"/>
      <c r="U393" s="60"/>
      <c r="V393" s="59"/>
      <c r="W393" s="61"/>
      <c r="X393" s="60"/>
      <c r="Y393" s="61"/>
      <c r="Z393" s="61"/>
      <c r="AA393" s="61"/>
    </row>
    <row r="394" spans="1:27" s="3" customFormat="1" ht="15" customHeight="1">
      <c r="A394" s="53" t="s">
        <v>1105</v>
      </c>
      <c r="B394" s="78" t="s">
        <v>1106</v>
      </c>
      <c r="C394" s="64" t="s">
        <v>280</v>
      </c>
      <c r="D394" s="185"/>
      <c r="E394" s="127"/>
      <c r="F394" s="133"/>
      <c r="G394" s="181"/>
      <c r="H394" s="167">
        <f>L394+N394+O394+Q394+S394+Z394+AA394</f>
        <v>0</v>
      </c>
      <c r="I394" s="168">
        <f>M394+P394+U394++V394+Y394</f>
        <v>8</v>
      </c>
      <c r="J394" s="169">
        <f>R394+T394+W394+X394</f>
        <v>0</v>
      </c>
      <c r="K394" s="175">
        <f>SUM(L394:AA394)</f>
        <v>8</v>
      </c>
      <c r="L394" s="133"/>
      <c r="M394" s="181"/>
      <c r="N394" s="182"/>
      <c r="O394" s="133"/>
      <c r="P394" s="182"/>
      <c r="Q394" s="133"/>
      <c r="R394" s="133"/>
      <c r="S394" s="67"/>
      <c r="T394" s="95"/>
      <c r="U394" s="89"/>
      <c r="V394" s="59">
        <v>8</v>
      </c>
      <c r="W394" s="67"/>
      <c r="X394" s="70"/>
      <c r="Y394" s="67"/>
      <c r="Z394" s="67"/>
      <c r="AA394" s="67"/>
    </row>
    <row r="395" spans="1:29" s="3" customFormat="1" ht="15" customHeight="1">
      <c r="A395" s="53" t="s">
        <v>1107</v>
      </c>
      <c r="B395" s="62" t="s">
        <v>1108</v>
      </c>
      <c r="C395" s="63" t="s">
        <v>91</v>
      </c>
      <c r="D395" s="188" t="s">
        <v>1109</v>
      </c>
      <c r="E395" s="132"/>
      <c r="F395" s="133"/>
      <c r="G395" s="181"/>
      <c r="H395" s="167">
        <f>L395+N395+O395+Q395+S395+Z395+AA395</f>
        <v>0</v>
      </c>
      <c r="I395" s="168">
        <f>M395+P395+U395++V395+Y395</f>
        <v>0</v>
      </c>
      <c r="J395" s="169">
        <f>R395+T395+W395+X395</f>
        <v>8</v>
      </c>
      <c r="K395" s="170">
        <f>SUM(L395:AA395)</f>
        <v>8</v>
      </c>
      <c r="L395" s="133"/>
      <c r="M395" s="181"/>
      <c r="N395" s="182"/>
      <c r="O395" s="139"/>
      <c r="P395" s="183"/>
      <c r="Q395" s="133"/>
      <c r="R395" s="139">
        <v>8</v>
      </c>
      <c r="S395" s="61"/>
      <c r="T395" s="158"/>
      <c r="U395" s="60"/>
      <c r="V395" s="59"/>
      <c r="W395" s="61"/>
      <c r="X395" s="60"/>
      <c r="Y395" s="61"/>
      <c r="Z395" s="61"/>
      <c r="AA395" s="61"/>
      <c r="AB395" s="4"/>
      <c r="AC395" s="4"/>
    </row>
    <row r="396" spans="1:27" s="3" customFormat="1" ht="15" customHeight="1">
      <c r="A396" s="53" t="s">
        <v>1110</v>
      </c>
      <c r="B396" s="54" t="s">
        <v>1111</v>
      </c>
      <c r="C396" s="63" t="s">
        <v>58</v>
      </c>
      <c r="D396" s="189" t="s">
        <v>56</v>
      </c>
      <c r="E396" s="137">
        <v>1966</v>
      </c>
      <c r="F396" s="133" t="s">
        <v>18</v>
      </c>
      <c r="G396" s="181" t="s">
        <v>230</v>
      </c>
      <c r="H396" s="167">
        <f>L396+N396+O396+Q396+S396+Z396+AA396</f>
        <v>1</v>
      </c>
      <c r="I396" s="168">
        <f>M396+P396+U396++V396+Y396</f>
        <v>6</v>
      </c>
      <c r="J396" s="169">
        <f>R396+T396+W396+X396</f>
        <v>0</v>
      </c>
      <c r="K396" s="170">
        <f>SUM(L396:AA396)</f>
        <v>7</v>
      </c>
      <c r="L396" s="132"/>
      <c r="M396" s="181">
        <v>6</v>
      </c>
      <c r="N396" s="182"/>
      <c r="O396" s="139">
        <v>1</v>
      </c>
      <c r="P396" s="183"/>
      <c r="Q396" s="133"/>
      <c r="R396" s="133"/>
      <c r="S396" s="61"/>
      <c r="T396" s="158"/>
      <c r="U396" s="60"/>
      <c r="V396" s="59"/>
      <c r="W396" s="61"/>
      <c r="X396" s="60"/>
      <c r="Y396" s="61"/>
      <c r="Z396" s="61"/>
      <c r="AA396" s="61"/>
    </row>
    <row r="397" spans="1:27" s="3" customFormat="1" ht="15" customHeight="1">
      <c r="A397" s="53" t="s">
        <v>1112</v>
      </c>
      <c r="B397" s="147" t="s">
        <v>1113</v>
      </c>
      <c r="C397" s="63" t="s">
        <v>140</v>
      </c>
      <c r="D397" s="190" t="s">
        <v>1114</v>
      </c>
      <c r="E397" s="191">
        <v>1970</v>
      </c>
      <c r="F397" s="133" t="s">
        <v>18</v>
      </c>
      <c r="G397" s="181" t="s">
        <v>233</v>
      </c>
      <c r="H397" s="167">
        <f>L397+N397+O397+Q397+S397+Z397+AA397</f>
        <v>0</v>
      </c>
      <c r="I397" s="168">
        <f>M397+P397+U397++V397+Y397</f>
        <v>0</v>
      </c>
      <c r="J397" s="169">
        <f>R397+T397+W397+X397</f>
        <v>7</v>
      </c>
      <c r="K397" s="175">
        <f>SUM(L397:AA397)</f>
        <v>7</v>
      </c>
      <c r="L397" s="133"/>
      <c r="M397" s="181"/>
      <c r="N397" s="182"/>
      <c r="O397" s="133"/>
      <c r="P397" s="182"/>
      <c r="Q397" s="133"/>
      <c r="R397" s="133"/>
      <c r="S397" s="67"/>
      <c r="T397" s="176"/>
      <c r="U397" s="70"/>
      <c r="V397" s="53"/>
      <c r="W397" s="146">
        <v>7</v>
      </c>
      <c r="X397" s="70"/>
      <c r="Y397" s="67"/>
      <c r="Z397" s="67"/>
      <c r="AA397" s="67"/>
    </row>
    <row r="398" spans="1:27" s="3" customFormat="1" ht="15" customHeight="1">
      <c r="A398" s="53" t="s">
        <v>1115</v>
      </c>
      <c r="B398" s="62" t="s">
        <v>1116</v>
      </c>
      <c r="C398" s="63" t="s">
        <v>77</v>
      </c>
      <c r="D398" s="99" t="s">
        <v>1117</v>
      </c>
      <c r="E398" s="100">
        <v>1978</v>
      </c>
      <c r="F398" s="133" t="s">
        <v>70</v>
      </c>
      <c r="G398" s="181" t="s">
        <v>380</v>
      </c>
      <c r="H398" s="167">
        <f>L398+N398+O398+Q398+S398+Z398+AA398</f>
        <v>0</v>
      </c>
      <c r="I398" s="168">
        <f>M398+P398+U398++V398+Y398</f>
        <v>0</v>
      </c>
      <c r="J398" s="169">
        <f>R398+T398+W398+X398</f>
        <v>7</v>
      </c>
      <c r="K398" s="170">
        <f>SUM(L398:AA398)</f>
        <v>7</v>
      </c>
      <c r="L398" s="133"/>
      <c r="M398" s="181"/>
      <c r="N398" s="182"/>
      <c r="O398" s="133"/>
      <c r="P398" s="182"/>
      <c r="Q398" s="133"/>
      <c r="R398" s="133"/>
      <c r="S398" s="67"/>
      <c r="T398" s="149">
        <v>7</v>
      </c>
      <c r="U398" s="89"/>
      <c r="V398" s="53"/>
      <c r="W398" s="67"/>
      <c r="X398" s="70"/>
      <c r="Y398" s="67"/>
      <c r="Z398" s="67"/>
      <c r="AA398" s="67"/>
    </row>
    <row r="399" spans="1:27" s="3" customFormat="1" ht="15" customHeight="1">
      <c r="A399" s="53" t="s">
        <v>1118</v>
      </c>
      <c r="B399" s="54" t="s">
        <v>1119</v>
      </c>
      <c r="C399" s="63" t="s">
        <v>77</v>
      </c>
      <c r="D399" s="189" t="s">
        <v>155</v>
      </c>
      <c r="E399" s="137">
        <v>1981</v>
      </c>
      <c r="F399" s="133" t="s">
        <v>70</v>
      </c>
      <c r="G399" s="181" t="s">
        <v>382</v>
      </c>
      <c r="H399" s="167">
        <f>L399+N399+O399+Q399+S399+Z399+AA399</f>
        <v>0</v>
      </c>
      <c r="I399" s="168">
        <f>M399+P399+U399++V399+Y399</f>
        <v>7</v>
      </c>
      <c r="J399" s="169">
        <f>R399+T399+W399+X399</f>
        <v>0</v>
      </c>
      <c r="K399" s="170">
        <f>SUM(L399:AA399)</f>
        <v>7</v>
      </c>
      <c r="L399" s="132"/>
      <c r="M399" s="181">
        <v>7</v>
      </c>
      <c r="N399" s="182"/>
      <c r="O399" s="139"/>
      <c r="P399" s="183"/>
      <c r="Q399" s="133"/>
      <c r="R399" s="133"/>
      <c r="S399" s="61"/>
      <c r="T399" s="158"/>
      <c r="U399" s="60"/>
      <c r="V399" s="59"/>
      <c r="W399" s="61"/>
      <c r="X399" s="60"/>
      <c r="Y399" s="61"/>
      <c r="Z399" s="61"/>
      <c r="AA399" s="61"/>
    </row>
    <row r="400" spans="1:27" s="3" customFormat="1" ht="15" customHeight="1">
      <c r="A400" s="53" t="s">
        <v>1120</v>
      </c>
      <c r="B400" s="62" t="s">
        <v>386</v>
      </c>
      <c r="C400" s="63" t="s">
        <v>276</v>
      </c>
      <c r="D400" s="185"/>
      <c r="E400" s="112">
        <v>1983</v>
      </c>
      <c r="F400" s="133" t="s">
        <v>70</v>
      </c>
      <c r="G400" s="181" t="s">
        <v>385</v>
      </c>
      <c r="H400" s="167">
        <f>L400+N400+O400+Q400+S400+Z400+AA400</f>
        <v>7</v>
      </c>
      <c r="I400" s="168">
        <f>M400+P400+U400++V400+Y400</f>
        <v>0</v>
      </c>
      <c r="J400" s="169">
        <f>R400+T400+W400+X400</f>
        <v>0</v>
      </c>
      <c r="K400" s="170">
        <f>SUM(L400:AA400)</f>
        <v>7</v>
      </c>
      <c r="L400" s="133"/>
      <c r="M400" s="181"/>
      <c r="N400" s="182">
        <v>7</v>
      </c>
      <c r="O400" s="139"/>
      <c r="P400" s="183"/>
      <c r="Q400" s="133"/>
      <c r="R400" s="133"/>
      <c r="S400" s="61"/>
      <c r="T400" s="158"/>
      <c r="U400" s="60"/>
      <c r="V400" s="59"/>
      <c r="W400" s="61"/>
      <c r="X400" s="60"/>
      <c r="Y400" s="61"/>
      <c r="Z400" s="61"/>
      <c r="AA400" s="61"/>
    </row>
    <row r="401" spans="1:29" s="3" customFormat="1" ht="15" customHeight="1">
      <c r="A401" s="53" t="s">
        <v>1121</v>
      </c>
      <c r="B401" s="71" t="s">
        <v>1122</v>
      </c>
      <c r="C401" s="73" t="s">
        <v>908</v>
      </c>
      <c r="D401" s="192" t="s">
        <v>197</v>
      </c>
      <c r="E401" s="137">
        <v>1976</v>
      </c>
      <c r="F401" s="133" t="s">
        <v>70</v>
      </c>
      <c r="G401" s="181" t="s">
        <v>387</v>
      </c>
      <c r="H401" s="167">
        <f>L401+N401+O401+Q401+S401+Z401+AA401</f>
        <v>7</v>
      </c>
      <c r="I401" s="168">
        <f>M401+P401+U401++V401+Y401</f>
        <v>0</v>
      </c>
      <c r="J401" s="169">
        <f>R401+T401+W401+X401</f>
        <v>0</v>
      </c>
      <c r="K401" s="170">
        <f>SUM(L401:AA401)</f>
        <v>7</v>
      </c>
      <c r="L401" s="133">
        <v>7</v>
      </c>
      <c r="M401" s="181"/>
      <c r="N401" s="182"/>
      <c r="O401" s="133"/>
      <c r="P401" s="182"/>
      <c r="Q401" s="133"/>
      <c r="R401" s="139"/>
      <c r="S401" s="61"/>
      <c r="T401" s="158"/>
      <c r="U401" s="60"/>
      <c r="V401" s="59"/>
      <c r="W401" s="61"/>
      <c r="X401" s="60"/>
      <c r="Y401" s="61"/>
      <c r="Z401" s="61"/>
      <c r="AA401" s="61"/>
      <c r="AB401" s="4"/>
      <c r="AC401" s="4"/>
    </row>
    <row r="402" spans="1:27" s="3" customFormat="1" ht="15" customHeight="1">
      <c r="A402" s="53" t="s">
        <v>1123</v>
      </c>
      <c r="B402" s="62" t="s">
        <v>1124</v>
      </c>
      <c r="C402" s="63" t="s">
        <v>106</v>
      </c>
      <c r="D402" s="188" t="s">
        <v>1125</v>
      </c>
      <c r="E402" s="139">
        <v>1960</v>
      </c>
      <c r="F402" s="133" t="s">
        <v>127</v>
      </c>
      <c r="G402" s="181" t="s">
        <v>131</v>
      </c>
      <c r="H402" s="167">
        <f>L402+N402+O402+Q402+S402+Z402+AA402</f>
        <v>7</v>
      </c>
      <c r="I402" s="168">
        <f>M402+P402+U402++V402+Y402</f>
        <v>0</v>
      </c>
      <c r="J402" s="169">
        <f>R402+T402+W402+X402</f>
        <v>0</v>
      </c>
      <c r="K402" s="170">
        <f>SUM(L402:AA402)</f>
        <v>7</v>
      </c>
      <c r="L402" s="133"/>
      <c r="M402" s="181"/>
      <c r="N402" s="182"/>
      <c r="O402" s="139"/>
      <c r="P402" s="183"/>
      <c r="Q402" s="133"/>
      <c r="R402" s="133"/>
      <c r="S402" s="61">
        <v>7</v>
      </c>
      <c r="T402" s="158"/>
      <c r="U402" s="60"/>
      <c r="V402" s="59"/>
      <c r="W402" s="61"/>
      <c r="X402" s="60"/>
      <c r="Y402" s="61"/>
      <c r="Z402" s="61"/>
      <c r="AA402" s="61"/>
    </row>
    <row r="403" spans="1:27" s="3" customFormat="1" ht="15" customHeight="1">
      <c r="A403" s="53" t="s">
        <v>1126</v>
      </c>
      <c r="B403" s="62" t="s">
        <v>1127</v>
      </c>
      <c r="C403" s="63" t="s">
        <v>77</v>
      </c>
      <c r="D403" s="188" t="s">
        <v>1128</v>
      </c>
      <c r="E403" s="132"/>
      <c r="F403" s="133"/>
      <c r="G403" s="181"/>
      <c r="H403" s="167">
        <f>L403+N403+O403+Q403+S403+Z403+AA403</f>
        <v>0</v>
      </c>
      <c r="I403" s="168">
        <f>M403+P403+U403++V403+Y403</f>
        <v>0</v>
      </c>
      <c r="J403" s="169">
        <f>R403+T403+W403+X403</f>
        <v>7</v>
      </c>
      <c r="K403" s="170">
        <f>SUM(L403:AA403)</f>
        <v>7</v>
      </c>
      <c r="L403" s="133"/>
      <c r="M403" s="181"/>
      <c r="N403" s="182"/>
      <c r="O403" s="139"/>
      <c r="P403" s="183"/>
      <c r="Q403" s="133"/>
      <c r="R403" s="139">
        <v>7</v>
      </c>
      <c r="S403" s="61"/>
      <c r="T403" s="158"/>
      <c r="U403" s="60"/>
      <c r="V403" s="139"/>
      <c r="W403" s="61"/>
      <c r="X403" s="60"/>
      <c r="Y403" s="61"/>
      <c r="Z403" s="61"/>
      <c r="AA403" s="61"/>
    </row>
    <row r="404" spans="1:27" s="3" customFormat="1" ht="15" customHeight="1">
      <c r="A404" s="53" t="s">
        <v>1129</v>
      </c>
      <c r="B404" s="62" t="s">
        <v>1130</v>
      </c>
      <c r="C404" s="63" t="s">
        <v>200</v>
      </c>
      <c r="D404" s="188" t="s">
        <v>1086</v>
      </c>
      <c r="E404" s="132"/>
      <c r="F404" s="133"/>
      <c r="G404" s="181"/>
      <c r="H404" s="167">
        <f>L404+N404+O404+Q404+S404+Z404+AA404</f>
        <v>0</v>
      </c>
      <c r="I404" s="168">
        <f>M404+P404+U404++V404+Y404</f>
        <v>0</v>
      </c>
      <c r="J404" s="169">
        <f>R404+T404+W404+X404</f>
        <v>7</v>
      </c>
      <c r="K404" s="170">
        <f>SUM(L404:AA404)</f>
        <v>7</v>
      </c>
      <c r="L404" s="133"/>
      <c r="M404" s="181"/>
      <c r="N404" s="182"/>
      <c r="O404" s="139"/>
      <c r="P404" s="183"/>
      <c r="Q404" s="133"/>
      <c r="R404" s="139">
        <v>7</v>
      </c>
      <c r="S404" s="61"/>
      <c r="T404" s="158"/>
      <c r="U404" s="60"/>
      <c r="V404" s="59"/>
      <c r="W404" s="61"/>
      <c r="X404" s="60"/>
      <c r="Y404" s="61"/>
      <c r="Z404" s="61"/>
      <c r="AA404" s="61"/>
    </row>
    <row r="405" spans="1:27" s="3" customFormat="1" ht="15" customHeight="1">
      <c r="A405" s="53" t="s">
        <v>1131</v>
      </c>
      <c r="B405" s="62" t="s">
        <v>1132</v>
      </c>
      <c r="C405" s="63" t="s">
        <v>200</v>
      </c>
      <c r="D405" s="97" t="s">
        <v>886</v>
      </c>
      <c r="E405" s="132"/>
      <c r="F405" s="133"/>
      <c r="G405" s="181"/>
      <c r="H405" s="167">
        <f>L405+N405+O405+Q405+S405+Z405+AA405</f>
        <v>0</v>
      </c>
      <c r="I405" s="168">
        <f>M405+P405+U405++V405+Y405</f>
        <v>0</v>
      </c>
      <c r="J405" s="169">
        <f>R405+T405+W405+X405</f>
        <v>7</v>
      </c>
      <c r="K405" s="170">
        <f>SUM(L405:AA405)</f>
        <v>7</v>
      </c>
      <c r="L405" s="133"/>
      <c r="M405" s="181"/>
      <c r="N405" s="182"/>
      <c r="O405" s="139"/>
      <c r="P405" s="183"/>
      <c r="Q405" s="133"/>
      <c r="R405" s="139">
        <v>7</v>
      </c>
      <c r="S405" s="61"/>
      <c r="T405" s="158"/>
      <c r="U405" s="60"/>
      <c r="V405" s="59"/>
      <c r="W405" s="61"/>
      <c r="X405" s="60"/>
      <c r="Y405" s="61"/>
      <c r="Z405" s="61"/>
      <c r="AA405" s="61"/>
    </row>
    <row r="406" spans="1:29" s="3" customFormat="1" ht="15" customHeight="1">
      <c r="A406" s="53" t="s">
        <v>1133</v>
      </c>
      <c r="B406" s="78" t="s">
        <v>1134</v>
      </c>
      <c r="C406" s="64" t="s">
        <v>162</v>
      </c>
      <c r="D406" s="186" t="s">
        <v>1135</v>
      </c>
      <c r="E406" s="127"/>
      <c r="F406" s="133"/>
      <c r="G406" s="181"/>
      <c r="H406" s="167">
        <f>L406+N406+O406+Q406+S406+Z406+AA406</f>
        <v>0</v>
      </c>
      <c r="I406" s="168">
        <f>M406+P406+U406++V406+Y406</f>
        <v>7</v>
      </c>
      <c r="J406" s="169">
        <f>R406+T406+W406+X406</f>
        <v>0</v>
      </c>
      <c r="K406" s="175">
        <f>SUM(L406:AA406)</f>
        <v>7</v>
      </c>
      <c r="L406" s="133"/>
      <c r="M406" s="181"/>
      <c r="N406" s="182"/>
      <c r="O406" s="133"/>
      <c r="P406" s="182"/>
      <c r="Q406" s="133"/>
      <c r="R406" s="133"/>
      <c r="S406" s="67"/>
      <c r="T406" s="95"/>
      <c r="U406" s="89"/>
      <c r="V406" s="59">
        <v>7</v>
      </c>
      <c r="W406" s="67"/>
      <c r="X406" s="70"/>
      <c r="Y406" s="67"/>
      <c r="Z406" s="67"/>
      <c r="AA406" s="67"/>
      <c r="AB406" s="155"/>
      <c r="AC406" s="155"/>
    </row>
    <row r="407" spans="1:29" s="3" customFormat="1" ht="15" customHeight="1">
      <c r="A407" s="53" t="s">
        <v>1136</v>
      </c>
      <c r="B407" s="62" t="s">
        <v>1137</v>
      </c>
      <c r="C407" s="63" t="s">
        <v>298</v>
      </c>
      <c r="D407" s="188" t="s">
        <v>1138</v>
      </c>
      <c r="E407" s="132">
        <v>1964</v>
      </c>
      <c r="F407" s="133" t="s">
        <v>18</v>
      </c>
      <c r="G407" s="181" t="s">
        <v>237</v>
      </c>
      <c r="H407" s="167">
        <f>L407+N407+O407+Q407+S407+Z407+AA407</f>
        <v>6</v>
      </c>
      <c r="I407" s="168">
        <f>M407+P407+U407++V407+Y407</f>
        <v>0</v>
      </c>
      <c r="J407" s="169">
        <f>R407+T407+W407+X407</f>
        <v>0</v>
      </c>
      <c r="K407" s="170">
        <f>SUM(L407:AA407)</f>
        <v>6</v>
      </c>
      <c r="L407" s="133"/>
      <c r="M407" s="181"/>
      <c r="N407" s="182"/>
      <c r="O407" s="139"/>
      <c r="P407" s="183"/>
      <c r="Q407" s="133"/>
      <c r="R407" s="133"/>
      <c r="S407" s="61">
        <v>6</v>
      </c>
      <c r="T407" s="158"/>
      <c r="U407" s="60"/>
      <c r="V407" s="59"/>
      <c r="W407" s="61"/>
      <c r="X407" s="60"/>
      <c r="Y407" s="61"/>
      <c r="Z407" s="61"/>
      <c r="AA407" s="61"/>
      <c r="AB407" s="4"/>
      <c r="AC407" s="4"/>
    </row>
    <row r="408" spans="1:27" s="3" customFormat="1" ht="15" customHeight="1">
      <c r="A408" s="53" t="s">
        <v>1139</v>
      </c>
      <c r="B408" s="62" t="s">
        <v>1140</v>
      </c>
      <c r="C408" s="63" t="s">
        <v>58</v>
      </c>
      <c r="D408" s="193"/>
      <c r="E408" s="100">
        <v>1983</v>
      </c>
      <c r="F408" s="133" t="s">
        <v>70</v>
      </c>
      <c r="G408" s="181" t="s">
        <v>390</v>
      </c>
      <c r="H408" s="167">
        <f>L408+N408+O408+Q408+S408+Z408+AA408</f>
        <v>0</v>
      </c>
      <c r="I408" s="168">
        <f>M408+P408+U408++V408+Y408</f>
        <v>0</v>
      </c>
      <c r="J408" s="169">
        <f>R408+T408+W408+X408</f>
        <v>6</v>
      </c>
      <c r="K408" s="170">
        <f>SUM(L408:AA408)</f>
        <v>6</v>
      </c>
      <c r="L408" s="133"/>
      <c r="M408" s="181"/>
      <c r="N408" s="182"/>
      <c r="O408" s="133"/>
      <c r="P408" s="182"/>
      <c r="Q408" s="133"/>
      <c r="R408" s="133"/>
      <c r="S408" s="67"/>
      <c r="T408" s="149">
        <v>6</v>
      </c>
      <c r="U408" s="89"/>
      <c r="V408" s="53"/>
      <c r="W408" s="67"/>
      <c r="X408" s="70"/>
      <c r="Y408" s="67"/>
      <c r="Z408" s="67"/>
      <c r="AA408" s="67"/>
    </row>
    <row r="409" spans="1:27" s="3" customFormat="1" ht="15" customHeight="1">
      <c r="A409" s="53" t="s">
        <v>1141</v>
      </c>
      <c r="B409" s="147" t="s">
        <v>1142</v>
      </c>
      <c r="C409" s="63" t="s">
        <v>74</v>
      </c>
      <c r="D409" s="190" t="s">
        <v>1143</v>
      </c>
      <c r="E409" s="191">
        <v>1979</v>
      </c>
      <c r="F409" s="133" t="s">
        <v>70</v>
      </c>
      <c r="G409" s="181" t="s">
        <v>393</v>
      </c>
      <c r="H409" s="167">
        <f>L409+N409+O409+Q409+S409+Z409+AA409</f>
        <v>0</v>
      </c>
      <c r="I409" s="168">
        <f>M409+P409+U409++V409+Y409</f>
        <v>0</v>
      </c>
      <c r="J409" s="169">
        <f>R409+T409+W409+X409</f>
        <v>6</v>
      </c>
      <c r="K409" s="175">
        <f>SUM(L409:AA409)</f>
        <v>6</v>
      </c>
      <c r="L409" s="133"/>
      <c r="M409" s="181"/>
      <c r="N409" s="182"/>
      <c r="O409" s="133"/>
      <c r="P409" s="182"/>
      <c r="Q409" s="133"/>
      <c r="R409" s="133"/>
      <c r="S409" s="67"/>
      <c r="T409" s="176"/>
      <c r="U409" s="70"/>
      <c r="V409" s="53"/>
      <c r="W409" s="146">
        <v>6</v>
      </c>
      <c r="X409" s="70"/>
      <c r="Y409" s="67"/>
      <c r="Z409" s="67"/>
      <c r="AA409" s="67"/>
    </row>
    <row r="410" spans="1:29" s="3" customFormat="1" ht="15" customHeight="1">
      <c r="A410" s="53" t="s">
        <v>1144</v>
      </c>
      <c r="B410" s="62" t="s">
        <v>1145</v>
      </c>
      <c r="C410" s="84" t="s">
        <v>1146</v>
      </c>
      <c r="D410" s="184" t="s">
        <v>332</v>
      </c>
      <c r="E410" s="128">
        <v>1952</v>
      </c>
      <c r="F410" s="133" t="s">
        <v>333</v>
      </c>
      <c r="G410" s="181" t="s">
        <v>40</v>
      </c>
      <c r="H410" s="167">
        <f>L410+N410+O410+Q410+S410+Z410+AA410</f>
        <v>6</v>
      </c>
      <c r="I410" s="168">
        <f>M410+P410+U410++V410+Y410</f>
        <v>0</v>
      </c>
      <c r="J410" s="169">
        <f>R410+T410+W410+X410</f>
        <v>0</v>
      </c>
      <c r="K410" s="170">
        <f>SUM(L410:AA410)</f>
        <v>6</v>
      </c>
      <c r="L410" s="133"/>
      <c r="M410" s="181"/>
      <c r="N410" s="182"/>
      <c r="O410" s="139"/>
      <c r="P410" s="183"/>
      <c r="Q410" s="133">
        <v>6</v>
      </c>
      <c r="R410" s="133"/>
      <c r="S410" s="61"/>
      <c r="T410" s="158"/>
      <c r="U410" s="60"/>
      <c r="V410" s="59"/>
      <c r="W410" s="61"/>
      <c r="X410" s="60"/>
      <c r="Y410" s="61"/>
      <c r="Z410" s="61"/>
      <c r="AA410" s="61"/>
      <c r="AB410" s="4"/>
      <c r="AC410" s="4"/>
    </row>
    <row r="411" spans="1:27" s="3" customFormat="1" ht="15" customHeight="1">
      <c r="A411" s="53" t="s">
        <v>1147</v>
      </c>
      <c r="B411" s="71" t="s">
        <v>1148</v>
      </c>
      <c r="C411" s="73" t="s">
        <v>395</v>
      </c>
      <c r="D411" s="194" t="s">
        <v>181</v>
      </c>
      <c r="E411" s="137"/>
      <c r="F411" s="133"/>
      <c r="G411" s="181"/>
      <c r="H411" s="167">
        <f>L411+N411+O411+Q411+S411+Z411+AA411</f>
        <v>6</v>
      </c>
      <c r="I411" s="168">
        <f>M411+P411+U411++V411+Y411</f>
        <v>0</v>
      </c>
      <c r="J411" s="169">
        <f>R411+T411+W411+X411</f>
        <v>0</v>
      </c>
      <c r="K411" s="170">
        <f>SUM(L411:AA411)</f>
        <v>6</v>
      </c>
      <c r="L411" s="133"/>
      <c r="M411" s="181"/>
      <c r="N411" s="182"/>
      <c r="O411" s="139">
        <v>6</v>
      </c>
      <c r="P411" s="183"/>
      <c r="Q411" s="133"/>
      <c r="R411" s="133"/>
      <c r="S411" s="61"/>
      <c r="T411" s="158"/>
      <c r="U411" s="60"/>
      <c r="V411" s="59"/>
      <c r="W411" s="61"/>
      <c r="X411" s="60"/>
      <c r="Y411" s="61"/>
      <c r="Z411" s="61"/>
      <c r="AA411" s="61"/>
    </row>
    <row r="412" spans="1:27" s="3" customFormat="1" ht="15" customHeight="1">
      <c r="A412" s="53" t="s">
        <v>1149</v>
      </c>
      <c r="B412" s="78" t="s">
        <v>1150</v>
      </c>
      <c r="C412" s="64" t="s">
        <v>140</v>
      </c>
      <c r="D412" s="185"/>
      <c r="E412" s="127"/>
      <c r="F412" s="133"/>
      <c r="G412" s="181"/>
      <c r="H412" s="167">
        <f>L412+N412+O412+Q412+S412+Z412+AA412</f>
        <v>0</v>
      </c>
      <c r="I412" s="168">
        <f>M412+P412+U412++V412+Y412</f>
        <v>6</v>
      </c>
      <c r="J412" s="169">
        <f>R412+T412+W412+X412</f>
        <v>0</v>
      </c>
      <c r="K412" s="175">
        <f>SUM(L412:AA412)</f>
        <v>6</v>
      </c>
      <c r="L412" s="133"/>
      <c r="M412" s="181"/>
      <c r="N412" s="182"/>
      <c r="O412" s="133"/>
      <c r="P412" s="182"/>
      <c r="Q412" s="133"/>
      <c r="R412" s="133"/>
      <c r="S412" s="67"/>
      <c r="T412" s="95"/>
      <c r="U412" s="89"/>
      <c r="V412" s="59">
        <v>6</v>
      </c>
      <c r="W412" s="67"/>
      <c r="X412" s="70"/>
      <c r="Y412" s="67"/>
      <c r="Z412" s="67"/>
      <c r="AA412" s="67"/>
    </row>
    <row r="413" spans="1:27" s="3" customFormat="1" ht="15" customHeight="1">
      <c r="A413" s="53" t="s">
        <v>1151</v>
      </c>
      <c r="B413" s="62" t="s">
        <v>1152</v>
      </c>
      <c r="C413" s="63" t="s">
        <v>188</v>
      </c>
      <c r="D413" s="97" t="s">
        <v>1153</v>
      </c>
      <c r="E413" s="132"/>
      <c r="F413" s="133"/>
      <c r="G413" s="181"/>
      <c r="H413" s="167">
        <f>L413+N413+O413+Q413+S413+Z413+AA413</f>
        <v>0</v>
      </c>
      <c r="I413" s="168">
        <f>M413+P413+U413++V413+Y413</f>
        <v>0</v>
      </c>
      <c r="J413" s="169">
        <f>R413+T413+W413+X413</f>
        <v>6</v>
      </c>
      <c r="K413" s="170">
        <f>SUM(L413:AA413)</f>
        <v>6</v>
      </c>
      <c r="L413" s="133"/>
      <c r="M413" s="181"/>
      <c r="N413" s="182"/>
      <c r="O413" s="139"/>
      <c r="P413" s="183"/>
      <c r="Q413" s="133"/>
      <c r="R413" s="139">
        <v>6</v>
      </c>
      <c r="S413" s="61"/>
      <c r="T413" s="158"/>
      <c r="U413" s="60"/>
      <c r="V413" s="59"/>
      <c r="W413" s="61"/>
      <c r="X413" s="60"/>
      <c r="Y413" s="61"/>
      <c r="Z413" s="61"/>
      <c r="AA413" s="61"/>
    </row>
    <row r="414" spans="1:29" s="3" customFormat="1" ht="15" customHeight="1">
      <c r="A414" s="53" t="s">
        <v>1154</v>
      </c>
      <c r="B414" s="71" t="s">
        <v>1155</v>
      </c>
      <c r="C414" s="63" t="s">
        <v>110</v>
      </c>
      <c r="D414" s="195" t="s">
        <v>1156</v>
      </c>
      <c r="E414" s="137">
        <v>1995</v>
      </c>
      <c r="F414" s="133" t="s">
        <v>53</v>
      </c>
      <c r="G414" s="181" t="s">
        <v>224</v>
      </c>
      <c r="H414" s="167">
        <f>L414+N414+O414+Q414+S414+Z414+AA414</f>
        <v>5</v>
      </c>
      <c r="I414" s="168">
        <f>M414+P414+U414++V414+Y414</f>
        <v>0</v>
      </c>
      <c r="J414" s="169">
        <f>R414+T414+W414+X414</f>
        <v>0</v>
      </c>
      <c r="K414" s="170">
        <f>SUM(L414:AA414)</f>
        <v>5</v>
      </c>
      <c r="L414" s="133">
        <v>5</v>
      </c>
      <c r="M414" s="181"/>
      <c r="N414" s="182"/>
      <c r="O414" s="133"/>
      <c r="P414" s="182"/>
      <c r="Q414" s="133"/>
      <c r="R414" s="139"/>
      <c r="S414" s="61"/>
      <c r="T414" s="158"/>
      <c r="U414" s="60"/>
      <c r="V414" s="59"/>
      <c r="W414" s="61"/>
      <c r="X414" s="60"/>
      <c r="Y414" s="61"/>
      <c r="Z414" s="61"/>
      <c r="AA414" s="61"/>
      <c r="AB414" s="4"/>
      <c r="AC414" s="4"/>
    </row>
    <row r="415" spans="1:27" s="3" customFormat="1" ht="15" customHeight="1">
      <c r="A415" s="53" t="s">
        <v>1157</v>
      </c>
      <c r="B415" s="77" t="s">
        <v>1158</v>
      </c>
      <c r="C415" s="73" t="s">
        <v>184</v>
      </c>
      <c r="D415" s="186" t="s">
        <v>1159</v>
      </c>
      <c r="E415" s="137">
        <v>1977</v>
      </c>
      <c r="F415" s="133" t="s">
        <v>70</v>
      </c>
      <c r="G415" s="181" t="s">
        <v>396</v>
      </c>
      <c r="H415" s="167">
        <f>L415+N415+O415+Q415+S415+Z415+AA415</f>
        <v>5</v>
      </c>
      <c r="I415" s="168">
        <f>M415+P415+U415++V415+Y415</f>
        <v>0</v>
      </c>
      <c r="J415" s="169">
        <f>R415+T415+W415+X415</f>
        <v>0</v>
      </c>
      <c r="K415" s="170">
        <f>SUM(L415:AA415)</f>
        <v>5</v>
      </c>
      <c r="L415" s="133"/>
      <c r="M415" s="181"/>
      <c r="N415" s="182"/>
      <c r="O415" s="139">
        <v>5</v>
      </c>
      <c r="P415" s="183"/>
      <c r="Q415" s="133"/>
      <c r="R415" s="133"/>
      <c r="S415" s="61"/>
      <c r="T415" s="158"/>
      <c r="U415" s="60"/>
      <c r="V415" s="59"/>
      <c r="W415" s="61"/>
      <c r="X415" s="60"/>
      <c r="Y415" s="61"/>
      <c r="Z415" s="61"/>
      <c r="AA415" s="61"/>
    </row>
    <row r="416" spans="1:27" s="3" customFormat="1" ht="15" customHeight="1">
      <c r="A416" s="53" t="s">
        <v>1160</v>
      </c>
      <c r="B416" s="54" t="s">
        <v>1161</v>
      </c>
      <c r="C416" s="63" t="s">
        <v>268</v>
      </c>
      <c r="D416" s="189" t="s">
        <v>107</v>
      </c>
      <c r="E416" s="137">
        <v>1974</v>
      </c>
      <c r="F416" s="133" t="s">
        <v>70</v>
      </c>
      <c r="G416" s="181" t="s">
        <v>398</v>
      </c>
      <c r="H416" s="167">
        <f>L416+N416+O416+Q416+S416+Z416+AA416</f>
        <v>0</v>
      </c>
      <c r="I416" s="168">
        <f>M416+P416+U416++V416+Y416</f>
        <v>5</v>
      </c>
      <c r="J416" s="169">
        <f>R416+T416+W416+X416</f>
        <v>0</v>
      </c>
      <c r="K416" s="170">
        <f>SUM(L416:AA416)</f>
        <v>5</v>
      </c>
      <c r="L416" s="132"/>
      <c r="M416" s="181">
        <v>5</v>
      </c>
      <c r="N416" s="182"/>
      <c r="O416" s="139"/>
      <c r="P416" s="183"/>
      <c r="Q416" s="133"/>
      <c r="R416" s="133"/>
      <c r="S416" s="61"/>
      <c r="T416" s="158"/>
      <c r="U416" s="60"/>
      <c r="V416" s="59"/>
      <c r="W416" s="61"/>
      <c r="X416" s="60"/>
      <c r="Y416" s="61"/>
      <c r="Z416" s="61"/>
      <c r="AA416" s="61"/>
    </row>
    <row r="417" spans="1:27" s="3" customFormat="1" ht="15" customHeight="1">
      <c r="A417" s="53" t="s">
        <v>1162</v>
      </c>
      <c r="B417" s="62" t="s">
        <v>834</v>
      </c>
      <c r="C417" s="63" t="s">
        <v>196</v>
      </c>
      <c r="D417" s="99" t="s">
        <v>1163</v>
      </c>
      <c r="E417" s="100">
        <v>1978</v>
      </c>
      <c r="F417" s="133" t="s">
        <v>70</v>
      </c>
      <c r="G417" s="181" t="s">
        <v>401</v>
      </c>
      <c r="H417" s="167">
        <f>L417+N417+O417+Q417+S417+Z417+AA417</f>
        <v>0</v>
      </c>
      <c r="I417" s="168">
        <f>M417+P417+U417++V417+Y417</f>
        <v>0</v>
      </c>
      <c r="J417" s="169">
        <f>R417+T417+W417+X417</f>
        <v>5</v>
      </c>
      <c r="K417" s="170">
        <f>SUM(L417:AA417)</f>
        <v>5</v>
      </c>
      <c r="L417" s="133"/>
      <c r="M417" s="181"/>
      <c r="N417" s="182"/>
      <c r="O417" s="139"/>
      <c r="P417" s="183"/>
      <c r="Q417" s="133"/>
      <c r="R417" s="133"/>
      <c r="S417" s="61"/>
      <c r="T417" s="149">
        <v>5</v>
      </c>
      <c r="U417" s="60"/>
      <c r="V417" s="59"/>
      <c r="W417" s="61"/>
      <c r="X417" s="60"/>
      <c r="Y417" s="61"/>
      <c r="Z417" s="61"/>
      <c r="AA417" s="61"/>
    </row>
    <row r="418" spans="1:29" s="3" customFormat="1" ht="15" customHeight="1">
      <c r="A418" s="53" t="s">
        <v>1164</v>
      </c>
      <c r="B418" s="62" t="s">
        <v>1165</v>
      </c>
      <c r="C418" s="63" t="s">
        <v>77</v>
      </c>
      <c r="D418" s="97" t="s">
        <v>1166</v>
      </c>
      <c r="E418" s="132">
        <v>1980</v>
      </c>
      <c r="F418" s="133" t="s">
        <v>70</v>
      </c>
      <c r="G418" s="181" t="s">
        <v>404</v>
      </c>
      <c r="H418" s="167">
        <f>L418+N418+O418+Q418+S418+Z418+AA418</f>
        <v>5</v>
      </c>
      <c r="I418" s="168">
        <f>M418+P418+U418++V418+Y418</f>
        <v>0</v>
      </c>
      <c r="J418" s="169">
        <f>R418+T418+W418+X418</f>
        <v>0</v>
      </c>
      <c r="K418" s="170">
        <f>SUM(L418:AA418)</f>
        <v>5</v>
      </c>
      <c r="L418" s="133"/>
      <c r="M418" s="181"/>
      <c r="N418" s="182"/>
      <c r="O418" s="139"/>
      <c r="P418" s="183"/>
      <c r="Q418" s="133"/>
      <c r="R418" s="133"/>
      <c r="S418" s="59">
        <v>5</v>
      </c>
      <c r="T418" s="158"/>
      <c r="U418" s="60"/>
      <c r="V418" s="59"/>
      <c r="W418" s="61"/>
      <c r="X418" s="60"/>
      <c r="Y418" s="61"/>
      <c r="Z418" s="61"/>
      <c r="AA418" s="61"/>
      <c r="AB418" s="4"/>
      <c r="AC418" s="4"/>
    </row>
    <row r="419" spans="1:27" s="3" customFormat="1" ht="15" customHeight="1">
      <c r="A419" s="53" t="s">
        <v>1167</v>
      </c>
      <c r="B419" s="62" t="s">
        <v>1168</v>
      </c>
      <c r="C419" s="84" t="s">
        <v>331</v>
      </c>
      <c r="D419" s="187" t="s">
        <v>1169</v>
      </c>
      <c r="E419" s="127">
        <v>1961</v>
      </c>
      <c r="F419" s="133" t="s">
        <v>127</v>
      </c>
      <c r="G419" s="181" t="s">
        <v>135</v>
      </c>
      <c r="H419" s="167">
        <f>L419+N419+O419+Q419+S419+Z419+AA419</f>
        <v>5</v>
      </c>
      <c r="I419" s="168">
        <f>M419+P419+U419++V419+Y419</f>
        <v>0</v>
      </c>
      <c r="J419" s="169">
        <f>R419+T419+W419+X419</f>
        <v>0</v>
      </c>
      <c r="K419" s="170">
        <f>SUM(L419:AA419)</f>
        <v>5</v>
      </c>
      <c r="L419" s="133"/>
      <c r="M419" s="181"/>
      <c r="N419" s="182"/>
      <c r="O419" s="139"/>
      <c r="P419" s="183"/>
      <c r="Q419" s="133">
        <v>5</v>
      </c>
      <c r="R419" s="133"/>
      <c r="S419" s="61"/>
      <c r="T419" s="158"/>
      <c r="U419" s="60"/>
      <c r="V419" s="59"/>
      <c r="W419" s="61"/>
      <c r="X419" s="60"/>
      <c r="Y419" s="61"/>
      <c r="Z419" s="61"/>
      <c r="AA419" s="61"/>
    </row>
    <row r="420" spans="1:27" s="3" customFormat="1" ht="15" customHeight="1">
      <c r="A420" s="53" t="s">
        <v>1170</v>
      </c>
      <c r="B420" s="147" t="s">
        <v>1171</v>
      </c>
      <c r="C420" s="63" t="s">
        <v>392</v>
      </c>
      <c r="D420" s="190" t="s">
        <v>1172</v>
      </c>
      <c r="E420" s="191">
        <v>1963</v>
      </c>
      <c r="F420" s="133" t="s">
        <v>127</v>
      </c>
      <c r="G420" s="181" t="s">
        <v>138</v>
      </c>
      <c r="H420" s="167">
        <f>L420+N420+O420+Q420+S420+Z420+AA420</f>
        <v>0</v>
      </c>
      <c r="I420" s="168">
        <f>M420+P420+U420++V420+Y420</f>
        <v>0</v>
      </c>
      <c r="J420" s="169">
        <f>R420+T420+W420+X420</f>
        <v>5</v>
      </c>
      <c r="K420" s="175">
        <f>SUM(L420:AA420)</f>
        <v>5</v>
      </c>
      <c r="L420" s="133"/>
      <c r="M420" s="181"/>
      <c r="N420" s="182"/>
      <c r="O420" s="133"/>
      <c r="P420" s="182"/>
      <c r="Q420" s="133"/>
      <c r="R420" s="133"/>
      <c r="S420" s="67"/>
      <c r="T420" s="176"/>
      <c r="U420" s="70"/>
      <c r="V420" s="53"/>
      <c r="W420" s="146">
        <v>5</v>
      </c>
      <c r="X420" s="70"/>
      <c r="Y420" s="67"/>
      <c r="Z420" s="67"/>
      <c r="AA420" s="67"/>
    </row>
    <row r="421" spans="1:27" s="3" customFormat="1" ht="15" customHeight="1">
      <c r="A421" s="53" t="s">
        <v>1173</v>
      </c>
      <c r="B421" s="78" t="s">
        <v>1174</v>
      </c>
      <c r="C421" s="64" t="s">
        <v>91</v>
      </c>
      <c r="D421" s="185" t="s">
        <v>1175</v>
      </c>
      <c r="E421" s="127"/>
      <c r="F421" s="133"/>
      <c r="G421" s="181"/>
      <c r="H421" s="167">
        <f>L421+N421+O421+Q421+S421+Z421+AA421</f>
        <v>0</v>
      </c>
      <c r="I421" s="168">
        <f>M421+P421+U421++V421+Y421</f>
        <v>5</v>
      </c>
      <c r="J421" s="169">
        <f>R421+T421+W421+X421</f>
        <v>0</v>
      </c>
      <c r="K421" s="175">
        <f>SUM(L421:AA421)</f>
        <v>5</v>
      </c>
      <c r="L421" s="133"/>
      <c r="M421" s="181"/>
      <c r="N421" s="182"/>
      <c r="O421" s="133"/>
      <c r="P421" s="182"/>
      <c r="Q421" s="133"/>
      <c r="R421" s="133"/>
      <c r="S421" s="67"/>
      <c r="T421" s="95"/>
      <c r="U421" s="89"/>
      <c r="V421" s="59">
        <v>5</v>
      </c>
      <c r="W421" s="67"/>
      <c r="X421" s="70"/>
      <c r="Y421" s="67"/>
      <c r="Z421" s="67"/>
      <c r="AA421" s="67"/>
    </row>
    <row r="422" spans="1:27" s="3" customFormat="1" ht="15" customHeight="1">
      <c r="A422" s="53" t="s">
        <v>1176</v>
      </c>
      <c r="B422" s="62" t="s">
        <v>1177</v>
      </c>
      <c r="C422" s="63" t="s">
        <v>125</v>
      </c>
      <c r="D422" s="97" t="s">
        <v>1178</v>
      </c>
      <c r="E422" s="132"/>
      <c r="F422" s="133"/>
      <c r="G422" s="181"/>
      <c r="H422" s="167">
        <f>L422+N422+O422+Q422+S422+Z422+AA422</f>
        <v>0</v>
      </c>
      <c r="I422" s="168">
        <f>M422+P422+U422++V422+Y422</f>
        <v>0</v>
      </c>
      <c r="J422" s="169">
        <f>R422+T422+W422+X422</f>
        <v>5</v>
      </c>
      <c r="K422" s="170">
        <f>SUM(L422:AA422)</f>
        <v>5</v>
      </c>
      <c r="L422" s="133"/>
      <c r="M422" s="181"/>
      <c r="N422" s="182"/>
      <c r="O422" s="139"/>
      <c r="P422" s="183"/>
      <c r="Q422" s="133"/>
      <c r="R422" s="139">
        <v>5</v>
      </c>
      <c r="S422" s="61"/>
      <c r="T422" s="158"/>
      <c r="U422" s="60"/>
      <c r="V422" s="59"/>
      <c r="W422" s="61"/>
      <c r="X422" s="60"/>
      <c r="Y422" s="61"/>
      <c r="Z422" s="61"/>
      <c r="AA422" s="61"/>
    </row>
    <row r="423" spans="1:27" s="3" customFormat="1" ht="15" customHeight="1">
      <c r="A423" s="53" t="s">
        <v>1179</v>
      </c>
      <c r="B423" s="62" t="s">
        <v>1180</v>
      </c>
      <c r="C423" s="63" t="s">
        <v>61</v>
      </c>
      <c r="D423" s="99"/>
      <c r="E423" s="100">
        <v>1973</v>
      </c>
      <c r="F423" s="133" t="s">
        <v>18</v>
      </c>
      <c r="G423" s="181" t="s">
        <v>240</v>
      </c>
      <c r="H423" s="167">
        <f>L423+N423+O423+Q423+S423+Z423+AA423</f>
        <v>0</v>
      </c>
      <c r="I423" s="168">
        <f>M423+P423+U423++V423+Y423</f>
        <v>0</v>
      </c>
      <c r="J423" s="169">
        <f>R423+T423+W423+X423</f>
        <v>4</v>
      </c>
      <c r="K423" s="170">
        <f>SUM(L423:AA423)</f>
        <v>4</v>
      </c>
      <c r="L423" s="133"/>
      <c r="M423" s="181"/>
      <c r="N423" s="182"/>
      <c r="O423" s="133"/>
      <c r="P423" s="182"/>
      <c r="Q423" s="133"/>
      <c r="R423" s="133"/>
      <c r="S423" s="67"/>
      <c r="T423" s="149">
        <v>4</v>
      </c>
      <c r="U423" s="89"/>
      <c r="V423" s="53"/>
      <c r="W423" s="67"/>
      <c r="X423" s="70"/>
      <c r="Y423" s="67"/>
      <c r="Z423" s="67"/>
      <c r="AA423" s="67"/>
    </row>
    <row r="424" spans="1:27" s="3" customFormat="1" ht="15" customHeight="1">
      <c r="A424" s="53" t="s">
        <v>1181</v>
      </c>
      <c r="B424" s="54" t="s">
        <v>1182</v>
      </c>
      <c r="C424" s="63" t="s">
        <v>188</v>
      </c>
      <c r="D424" s="189" t="s">
        <v>1183</v>
      </c>
      <c r="E424" s="137">
        <v>1965</v>
      </c>
      <c r="F424" s="133" t="s">
        <v>18</v>
      </c>
      <c r="G424" s="181" t="s">
        <v>243</v>
      </c>
      <c r="H424" s="167">
        <f>L424+N424+O424+Q424+S424+Z424+AA424</f>
        <v>0</v>
      </c>
      <c r="I424" s="168">
        <f>M424+P424+U424++V424+Y424</f>
        <v>4</v>
      </c>
      <c r="J424" s="169">
        <f>R424+T424+W424+X424</f>
        <v>0</v>
      </c>
      <c r="K424" s="170">
        <f>SUM(L424:AA424)</f>
        <v>4</v>
      </c>
      <c r="L424" s="132"/>
      <c r="M424" s="181">
        <v>4</v>
      </c>
      <c r="N424" s="182"/>
      <c r="O424" s="139"/>
      <c r="P424" s="183"/>
      <c r="Q424" s="133"/>
      <c r="R424" s="133"/>
      <c r="S424" s="61"/>
      <c r="T424" s="158"/>
      <c r="U424" s="60"/>
      <c r="V424" s="59"/>
      <c r="W424" s="61"/>
      <c r="X424" s="60"/>
      <c r="Y424" s="61"/>
      <c r="Z424" s="61"/>
      <c r="AA424" s="61"/>
    </row>
    <row r="425" spans="1:29" s="3" customFormat="1" ht="15" customHeight="1">
      <c r="A425" s="53" t="s">
        <v>1184</v>
      </c>
      <c r="B425" s="62" t="s">
        <v>1185</v>
      </c>
      <c r="C425" s="84" t="s">
        <v>1186</v>
      </c>
      <c r="D425" s="187" t="s">
        <v>1187</v>
      </c>
      <c r="E425" s="128">
        <v>1984</v>
      </c>
      <c r="F425" s="133" t="s">
        <v>49</v>
      </c>
      <c r="G425" s="181" t="s">
        <v>272</v>
      </c>
      <c r="H425" s="167">
        <f>L425+N425+O425+Q425+S425+Z425+AA425</f>
        <v>4</v>
      </c>
      <c r="I425" s="168">
        <f>M425+P425+U425++V425+Y425</f>
        <v>0</v>
      </c>
      <c r="J425" s="169">
        <f>R425+T425+W425+X425</f>
        <v>0</v>
      </c>
      <c r="K425" s="170">
        <f>SUM(L425:AA425)</f>
        <v>4</v>
      </c>
      <c r="L425" s="133"/>
      <c r="M425" s="181"/>
      <c r="N425" s="182"/>
      <c r="O425" s="139"/>
      <c r="P425" s="183"/>
      <c r="Q425" s="139">
        <v>4</v>
      </c>
      <c r="R425" s="133"/>
      <c r="S425" s="61"/>
      <c r="T425" s="158"/>
      <c r="U425" s="60"/>
      <c r="V425" s="59"/>
      <c r="W425" s="61"/>
      <c r="X425" s="60"/>
      <c r="Y425" s="61"/>
      <c r="Z425" s="61"/>
      <c r="AA425" s="61"/>
      <c r="AB425" s="4"/>
      <c r="AC425" s="4"/>
    </row>
    <row r="426" spans="1:27" s="3" customFormat="1" ht="15" customHeight="1">
      <c r="A426" s="53" t="s">
        <v>1188</v>
      </c>
      <c r="B426" s="62" t="s">
        <v>1189</v>
      </c>
      <c r="C426" s="63" t="s">
        <v>140</v>
      </c>
      <c r="D426" s="188" t="s">
        <v>257</v>
      </c>
      <c r="E426" s="132">
        <v>1977</v>
      </c>
      <c r="F426" s="133" t="s">
        <v>70</v>
      </c>
      <c r="G426" s="181" t="s">
        <v>407</v>
      </c>
      <c r="H426" s="167">
        <f>L426+N426+O426+Q426+S426+Z426+AA426</f>
        <v>4</v>
      </c>
      <c r="I426" s="168">
        <f>M426+P426+U426++V426+Y426</f>
        <v>0</v>
      </c>
      <c r="J426" s="169">
        <f>R426+T426+W426+X426</f>
        <v>0</v>
      </c>
      <c r="K426" s="170">
        <f>SUM(L426:AA426)</f>
        <v>4</v>
      </c>
      <c r="L426" s="133"/>
      <c r="M426" s="181"/>
      <c r="N426" s="182"/>
      <c r="O426" s="139"/>
      <c r="P426" s="183"/>
      <c r="Q426" s="133"/>
      <c r="R426" s="133"/>
      <c r="S426" s="61">
        <v>4</v>
      </c>
      <c r="T426" s="158"/>
      <c r="U426" s="60"/>
      <c r="V426" s="59"/>
      <c r="W426" s="61"/>
      <c r="X426" s="60"/>
      <c r="Y426" s="61"/>
      <c r="Z426" s="61"/>
      <c r="AA426" s="61"/>
    </row>
    <row r="427" spans="1:27" s="3" customFormat="1" ht="15" customHeight="1">
      <c r="A427" s="53" t="s">
        <v>1190</v>
      </c>
      <c r="B427" s="62" t="s">
        <v>1191</v>
      </c>
      <c r="C427" s="63" t="s">
        <v>1192</v>
      </c>
      <c r="D427" s="97" t="s">
        <v>1193</v>
      </c>
      <c r="E427" s="137">
        <v>1975</v>
      </c>
      <c r="F427" s="133" t="s">
        <v>70</v>
      </c>
      <c r="G427" s="181" t="s">
        <v>409</v>
      </c>
      <c r="H427" s="167">
        <f>L427+N427+O427+Q427+S427+Z427+AA427</f>
        <v>4</v>
      </c>
      <c r="I427" s="168">
        <f>M427+P427+U427++V427+Y427</f>
        <v>0</v>
      </c>
      <c r="J427" s="169">
        <f>R427+T427+W427+X427</f>
        <v>0</v>
      </c>
      <c r="K427" s="170">
        <f>SUM(L427:AA427)</f>
        <v>4</v>
      </c>
      <c r="L427" s="133">
        <v>4</v>
      </c>
      <c r="M427" s="181"/>
      <c r="N427" s="182"/>
      <c r="O427" s="139"/>
      <c r="P427" s="183"/>
      <c r="Q427" s="133"/>
      <c r="R427" s="133"/>
      <c r="S427" s="61"/>
      <c r="T427" s="158"/>
      <c r="U427" s="60"/>
      <c r="V427" s="59"/>
      <c r="W427" s="61"/>
      <c r="X427" s="60"/>
      <c r="Y427" s="61"/>
      <c r="Z427" s="61"/>
      <c r="AA427" s="61"/>
    </row>
    <row r="428" spans="1:27" s="3" customFormat="1" ht="15" customHeight="1">
      <c r="A428" s="53" t="s">
        <v>1194</v>
      </c>
      <c r="B428" s="147" t="s">
        <v>1195</v>
      </c>
      <c r="C428" s="63" t="s">
        <v>192</v>
      </c>
      <c r="D428" s="147" t="s">
        <v>1196</v>
      </c>
      <c r="E428" s="148">
        <v>1959</v>
      </c>
      <c r="F428" s="53" t="s">
        <v>127</v>
      </c>
      <c r="G428" s="95" t="s">
        <v>142</v>
      </c>
      <c r="H428" s="167">
        <f>L428+N428+O428+Q428+S428+Z428+AA428</f>
        <v>0</v>
      </c>
      <c r="I428" s="168">
        <f>M428+P428+U428++V428+Y428</f>
        <v>0</v>
      </c>
      <c r="J428" s="169">
        <f>R428+T428+W428+X428</f>
        <v>4</v>
      </c>
      <c r="K428" s="175">
        <f>SUM(L428:AA428)</f>
        <v>4</v>
      </c>
      <c r="L428" s="53"/>
      <c r="M428" s="95"/>
      <c r="N428" s="141"/>
      <c r="O428" s="133"/>
      <c r="P428" s="141"/>
      <c r="Q428" s="53"/>
      <c r="R428" s="53"/>
      <c r="S428" s="67"/>
      <c r="T428" s="176"/>
      <c r="U428" s="70"/>
      <c r="V428" s="53"/>
      <c r="W428" s="146">
        <v>4</v>
      </c>
      <c r="X428" s="70"/>
      <c r="Y428" s="67"/>
      <c r="Z428" s="67"/>
      <c r="AA428" s="67"/>
    </row>
    <row r="429" spans="1:27" s="3" customFormat="1" ht="15" customHeight="1">
      <c r="A429" s="53" t="s">
        <v>1197</v>
      </c>
      <c r="B429" s="62" t="s">
        <v>1198</v>
      </c>
      <c r="C429" s="63" t="s">
        <v>1199</v>
      </c>
      <c r="D429" s="83" t="s">
        <v>1200</v>
      </c>
      <c r="E429" s="61"/>
      <c r="F429" s="53"/>
      <c r="G429" s="95"/>
      <c r="H429" s="167">
        <f>L429+N429+O429+Q429+S429+Z429+AA429</f>
        <v>0</v>
      </c>
      <c r="I429" s="168">
        <f>M429+P429+U429++V429+Y429</f>
        <v>0</v>
      </c>
      <c r="J429" s="169">
        <f>R429+T429+W429+X429</f>
        <v>4</v>
      </c>
      <c r="K429" s="170">
        <f>SUM(L429:AA429)</f>
        <v>4</v>
      </c>
      <c r="L429" s="53"/>
      <c r="M429" s="95"/>
      <c r="N429" s="141"/>
      <c r="O429" s="139"/>
      <c r="P429" s="196"/>
      <c r="Q429" s="53"/>
      <c r="R429" s="59">
        <v>4</v>
      </c>
      <c r="S429" s="61"/>
      <c r="T429" s="158"/>
      <c r="U429" s="60"/>
      <c r="V429" s="59"/>
      <c r="W429" s="61"/>
      <c r="X429" s="60"/>
      <c r="Y429" s="61"/>
      <c r="Z429" s="61"/>
      <c r="AA429" s="61"/>
    </row>
    <row r="430" spans="1:27" s="3" customFormat="1" ht="15" customHeight="1">
      <c r="A430" s="53" t="s">
        <v>1201</v>
      </c>
      <c r="B430" s="78" t="s">
        <v>1202</v>
      </c>
      <c r="C430" s="63" t="s">
        <v>392</v>
      </c>
      <c r="D430" s="64" t="s">
        <v>1175</v>
      </c>
      <c r="E430" s="61"/>
      <c r="F430" s="53"/>
      <c r="G430" s="95"/>
      <c r="H430" s="167">
        <f>L430+N430+O430+Q430+S430+Z430+AA430</f>
        <v>0</v>
      </c>
      <c r="I430" s="168">
        <f>M430+P430+U430++V430+Y430</f>
        <v>4</v>
      </c>
      <c r="J430" s="169">
        <f>R430+T430+W430+X430</f>
        <v>0</v>
      </c>
      <c r="K430" s="170">
        <f>SUM(L430:AA430)</f>
        <v>4</v>
      </c>
      <c r="L430" s="53"/>
      <c r="M430" s="95"/>
      <c r="N430" s="141"/>
      <c r="O430" s="139"/>
      <c r="P430" s="196"/>
      <c r="Q430" s="53"/>
      <c r="R430" s="53"/>
      <c r="S430" s="61"/>
      <c r="T430" s="158"/>
      <c r="U430" s="60"/>
      <c r="V430" s="59">
        <v>4</v>
      </c>
      <c r="W430" s="61"/>
      <c r="X430" s="60"/>
      <c r="Y430" s="61"/>
      <c r="Z430" s="61"/>
      <c r="AA430" s="61"/>
    </row>
    <row r="431" spans="1:27" s="3" customFormat="1" ht="15" customHeight="1">
      <c r="A431" s="53" t="s">
        <v>1203</v>
      </c>
      <c r="B431" s="90" t="s">
        <v>1204</v>
      </c>
      <c r="C431" s="91" t="s">
        <v>91</v>
      </c>
      <c r="D431" s="90" t="s">
        <v>886</v>
      </c>
      <c r="E431" s="93"/>
      <c r="F431" s="94"/>
      <c r="G431" s="145"/>
      <c r="H431" s="167">
        <f>L431+N431+O431+Q431+S431+Z431+AA431</f>
        <v>0</v>
      </c>
      <c r="I431" s="168">
        <f>M431+P431+U431++V431+Y431</f>
        <v>0</v>
      </c>
      <c r="J431" s="169">
        <f>R431+T431+W431+X431</f>
        <v>4</v>
      </c>
      <c r="K431" s="170">
        <f>SUM(L431:AA431)</f>
        <v>4</v>
      </c>
      <c r="L431" s="94"/>
      <c r="M431" s="145"/>
      <c r="N431" s="171"/>
      <c r="O431" s="197"/>
      <c r="P431" s="198"/>
      <c r="Q431" s="94"/>
      <c r="R431" s="172">
        <v>4</v>
      </c>
      <c r="S431" s="93"/>
      <c r="T431" s="199"/>
      <c r="U431" s="200"/>
      <c r="V431" s="172"/>
      <c r="W431" s="93"/>
      <c r="X431" s="200"/>
      <c r="Y431" s="93"/>
      <c r="Z431" s="93"/>
      <c r="AA431" s="93"/>
    </row>
    <row r="432" spans="1:27" s="3" customFormat="1" ht="15" customHeight="1">
      <c r="A432" s="53" t="s">
        <v>1205</v>
      </c>
      <c r="B432" s="71" t="s">
        <v>1206</v>
      </c>
      <c r="C432" s="73" t="s">
        <v>184</v>
      </c>
      <c r="D432" s="66" t="s">
        <v>1207</v>
      </c>
      <c r="E432" s="57"/>
      <c r="F432" s="53"/>
      <c r="G432" s="53"/>
      <c r="H432" s="28">
        <f>L432+N432+O432+Q432+S432+Z432+AA432</f>
        <v>4</v>
      </c>
      <c r="I432" s="29">
        <f>M432+P432+U432++V432+Y432</f>
        <v>0</v>
      </c>
      <c r="J432" s="15">
        <f>R432+T432+W432+X432</f>
        <v>0</v>
      </c>
      <c r="K432" s="201">
        <f>SUM(L432:AA432)</f>
        <v>4</v>
      </c>
      <c r="L432" s="53"/>
      <c r="M432" s="53"/>
      <c r="N432" s="53"/>
      <c r="O432" s="59">
        <v>4</v>
      </c>
      <c r="P432" s="59"/>
      <c r="Q432" s="53"/>
      <c r="R432" s="53"/>
      <c r="S432" s="61"/>
      <c r="T432" s="61"/>
      <c r="U432" s="61"/>
      <c r="V432" s="59"/>
      <c r="W432" s="61"/>
      <c r="X432" s="61"/>
      <c r="Y432" s="61"/>
      <c r="Z432" s="61"/>
      <c r="AA432" s="61"/>
    </row>
    <row r="433" spans="1:27" s="3" customFormat="1" ht="15" customHeight="1">
      <c r="A433" s="53" t="s">
        <v>1208</v>
      </c>
      <c r="B433" s="62" t="s">
        <v>1209</v>
      </c>
      <c r="C433" s="64" t="s">
        <v>192</v>
      </c>
      <c r="D433" s="62" t="s">
        <v>1210</v>
      </c>
      <c r="E433" s="67"/>
      <c r="F433" s="53"/>
      <c r="G433" s="53"/>
      <c r="H433" s="28">
        <f>L433+N433+O433+Q433+S433+Z433+AA433</f>
        <v>0</v>
      </c>
      <c r="I433" s="29">
        <f>M433+P433+U433++V433+Y433</f>
        <v>0</v>
      </c>
      <c r="J433" s="15">
        <f>R433+T433+W433+X433</f>
        <v>4</v>
      </c>
      <c r="K433" s="202">
        <f>SUM(L433:AA433)</f>
        <v>4</v>
      </c>
      <c r="L433" s="53"/>
      <c r="M433" s="53"/>
      <c r="N433" s="53"/>
      <c r="O433" s="53"/>
      <c r="P433" s="53"/>
      <c r="Q433" s="53"/>
      <c r="R433" s="53">
        <v>4</v>
      </c>
      <c r="S433" s="67"/>
      <c r="T433" s="67"/>
      <c r="U433" s="67"/>
      <c r="V433" s="53"/>
      <c r="W433" s="127"/>
      <c r="X433" s="67"/>
      <c r="Y433" s="67"/>
      <c r="Z433" s="67"/>
      <c r="AA433" s="67"/>
    </row>
    <row r="434" spans="1:27" s="3" customFormat="1" ht="15" customHeight="1">
      <c r="A434" s="53" t="s">
        <v>1211</v>
      </c>
      <c r="B434" s="62" t="s">
        <v>1212</v>
      </c>
      <c r="C434" s="63" t="s">
        <v>154</v>
      </c>
      <c r="D434" s="64" t="s">
        <v>1213</v>
      </c>
      <c r="E434" s="65">
        <v>1995</v>
      </c>
      <c r="F434" s="53" t="s">
        <v>53</v>
      </c>
      <c r="G434" s="53" t="s">
        <v>228</v>
      </c>
      <c r="H434" s="28">
        <f>L434+N434+O434+Q434+S434+Z434+AA434</f>
        <v>3</v>
      </c>
      <c r="I434" s="29">
        <f>M434+P434+U434++V434+Y434</f>
        <v>0</v>
      </c>
      <c r="J434" s="15">
        <f>R434+T434+W434+X434</f>
        <v>0</v>
      </c>
      <c r="K434" s="201">
        <f>SUM(L434:AA434)</f>
        <v>3</v>
      </c>
      <c r="L434" s="53"/>
      <c r="M434" s="53"/>
      <c r="N434" s="53">
        <v>3</v>
      </c>
      <c r="O434" s="59"/>
      <c r="P434" s="59"/>
      <c r="Q434" s="53"/>
      <c r="R434" s="53"/>
      <c r="S434" s="61"/>
      <c r="T434" s="61"/>
      <c r="U434" s="61"/>
      <c r="V434" s="59"/>
      <c r="W434" s="61"/>
      <c r="X434" s="61"/>
      <c r="Y434" s="61"/>
      <c r="Z434" s="61"/>
      <c r="AA434" s="61"/>
    </row>
    <row r="435" spans="1:27" s="3" customFormat="1" ht="15" customHeight="1">
      <c r="A435" s="53" t="s">
        <v>1214</v>
      </c>
      <c r="B435" s="147" t="s">
        <v>1215</v>
      </c>
      <c r="C435" s="63" t="s">
        <v>908</v>
      </c>
      <c r="D435" s="147" t="s">
        <v>814</v>
      </c>
      <c r="E435" s="148">
        <v>1973</v>
      </c>
      <c r="F435" s="53" t="s">
        <v>18</v>
      </c>
      <c r="G435" s="53" t="s">
        <v>245</v>
      </c>
      <c r="H435" s="28">
        <f>L435+N435+O435+Q435+S435+Z435+AA435</f>
        <v>0</v>
      </c>
      <c r="I435" s="29">
        <f>M435+P435+U435++V435+Y435</f>
        <v>0</v>
      </c>
      <c r="J435" s="15">
        <f>R435+T435+W435+X435</f>
        <v>3</v>
      </c>
      <c r="K435" s="202">
        <f>SUM(L435:AA435)</f>
        <v>3</v>
      </c>
      <c r="L435" s="53"/>
      <c r="M435" s="53"/>
      <c r="N435" s="53"/>
      <c r="O435" s="53"/>
      <c r="P435" s="53"/>
      <c r="Q435" s="53"/>
      <c r="R435" s="53"/>
      <c r="S435" s="67"/>
      <c r="T435" s="67"/>
      <c r="U435" s="67"/>
      <c r="V435" s="53"/>
      <c r="W435" s="146">
        <v>3</v>
      </c>
      <c r="X435" s="67"/>
      <c r="Y435" s="67"/>
      <c r="Z435" s="67"/>
      <c r="AA435" s="67"/>
    </row>
    <row r="436" spans="1:27" s="3" customFormat="1" ht="15" customHeight="1">
      <c r="A436" s="53" t="s">
        <v>1216</v>
      </c>
      <c r="B436" s="62" t="s">
        <v>1217</v>
      </c>
      <c r="C436" s="63" t="s">
        <v>305</v>
      </c>
      <c r="D436" s="77" t="s">
        <v>379</v>
      </c>
      <c r="E436" s="110">
        <v>1992</v>
      </c>
      <c r="F436" s="53" t="s">
        <v>49</v>
      </c>
      <c r="G436" s="53" t="s">
        <v>274</v>
      </c>
      <c r="H436" s="28">
        <f>L436+N436+O436+Q436+S436+Z436+AA436</f>
        <v>0</v>
      </c>
      <c r="I436" s="29">
        <f>M436+P436+U436++V436+Y436</f>
        <v>0</v>
      </c>
      <c r="J436" s="15">
        <f>R436+T436+W436+X436</f>
        <v>3</v>
      </c>
      <c r="K436" s="201">
        <f>SUM(L436:AA436)</f>
        <v>3</v>
      </c>
      <c r="L436" s="53"/>
      <c r="M436" s="53"/>
      <c r="N436" s="53"/>
      <c r="O436" s="53"/>
      <c r="P436" s="53"/>
      <c r="Q436" s="53"/>
      <c r="R436" s="53"/>
      <c r="S436" s="67"/>
      <c r="T436" s="59">
        <v>3</v>
      </c>
      <c r="U436" s="53"/>
      <c r="V436" s="53"/>
      <c r="W436" s="67"/>
      <c r="X436" s="67"/>
      <c r="Y436" s="67"/>
      <c r="Z436" s="67"/>
      <c r="AA436" s="67"/>
    </row>
    <row r="437" spans="1:27" s="3" customFormat="1" ht="15" customHeight="1">
      <c r="A437" s="53" t="s">
        <v>1218</v>
      </c>
      <c r="B437" s="54" t="s">
        <v>1219</v>
      </c>
      <c r="C437" s="63" t="s">
        <v>110</v>
      </c>
      <c r="D437" s="54" t="s">
        <v>1220</v>
      </c>
      <c r="E437" s="57">
        <v>1989</v>
      </c>
      <c r="F437" s="53" t="s">
        <v>49</v>
      </c>
      <c r="G437" s="53" t="s">
        <v>278</v>
      </c>
      <c r="H437" s="28">
        <f>L437+N437+O437+Q437+S437+Z437+AA437</f>
        <v>0</v>
      </c>
      <c r="I437" s="29">
        <f>M437+P437+U437++V437+Y437</f>
        <v>3</v>
      </c>
      <c r="J437" s="15">
        <f>R437+T437+W437+X437</f>
        <v>0</v>
      </c>
      <c r="K437" s="201">
        <f>SUM(L437:AA437)</f>
        <v>3</v>
      </c>
      <c r="L437" s="61"/>
      <c r="M437" s="53">
        <v>3</v>
      </c>
      <c r="N437" s="53"/>
      <c r="O437" s="59"/>
      <c r="P437" s="59"/>
      <c r="Q437" s="53"/>
      <c r="R437" s="53"/>
      <c r="S437" s="61"/>
      <c r="T437" s="61"/>
      <c r="U437" s="61"/>
      <c r="V437" s="59"/>
      <c r="W437" s="61"/>
      <c r="X437" s="61"/>
      <c r="Y437" s="61"/>
      <c r="Z437" s="61"/>
      <c r="AA437" s="61"/>
    </row>
    <row r="438" spans="1:27" s="3" customFormat="1" ht="15" customHeight="1">
      <c r="A438" s="53" t="s">
        <v>1221</v>
      </c>
      <c r="B438" s="62" t="s">
        <v>402</v>
      </c>
      <c r="C438" s="84" t="s">
        <v>229</v>
      </c>
      <c r="D438" s="138" t="s">
        <v>1222</v>
      </c>
      <c r="E438" s="96">
        <v>1982</v>
      </c>
      <c r="F438" s="53" t="s">
        <v>70</v>
      </c>
      <c r="G438" s="53" t="s">
        <v>412</v>
      </c>
      <c r="H438" s="28">
        <f>L438+N438+O438+Q438+S438+Z438+AA438</f>
        <v>3</v>
      </c>
      <c r="I438" s="29">
        <f>M438+P438+U438++V438+Y438</f>
        <v>0</v>
      </c>
      <c r="J438" s="15">
        <f>R438+T438+W438+X438</f>
        <v>0</v>
      </c>
      <c r="K438" s="201">
        <f>SUM(L438:AA438)</f>
        <v>3</v>
      </c>
      <c r="L438" s="53"/>
      <c r="M438" s="53"/>
      <c r="N438" s="53"/>
      <c r="O438" s="59"/>
      <c r="P438" s="59"/>
      <c r="Q438" s="59">
        <v>3</v>
      </c>
      <c r="R438" s="53"/>
      <c r="S438" s="61"/>
      <c r="T438" s="61"/>
      <c r="U438" s="61"/>
      <c r="V438" s="59"/>
      <c r="W438" s="61"/>
      <c r="X438" s="61"/>
      <c r="Y438" s="61"/>
      <c r="Z438" s="61"/>
      <c r="AA438" s="61"/>
    </row>
    <row r="439" spans="1:29" s="3" customFormat="1" ht="15" customHeight="1">
      <c r="A439" s="53" t="s">
        <v>1223</v>
      </c>
      <c r="B439" s="62" t="s">
        <v>1224</v>
      </c>
      <c r="C439" s="64" t="s">
        <v>77</v>
      </c>
      <c r="D439" s="62" t="s">
        <v>886</v>
      </c>
      <c r="E439" s="67">
        <v>1979</v>
      </c>
      <c r="F439" s="53" t="s">
        <v>70</v>
      </c>
      <c r="G439" s="53" t="s">
        <v>415</v>
      </c>
      <c r="H439" s="28">
        <f>L439+N439+O439+Q439+S439+Z439+AA439</f>
        <v>3</v>
      </c>
      <c r="I439" s="29">
        <f>M439+P439+U439++V439+Y439</f>
        <v>0</v>
      </c>
      <c r="J439" s="15">
        <f>R439+T439+W439+X439</f>
        <v>0</v>
      </c>
      <c r="K439" s="201">
        <f>SUM(L439:AA439)</f>
        <v>3</v>
      </c>
      <c r="L439" s="53">
        <v>3</v>
      </c>
      <c r="M439" s="53"/>
      <c r="N439" s="53"/>
      <c r="O439" s="59"/>
      <c r="P439" s="59"/>
      <c r="Q439" s="53"/>
      <c r="R439" s="53"/>
      <c r="S439" s="61"/>
      <c r="T439" s="61"/>
      <c r="U439" s="61"/>
      <c r="V439" s="59"/>
      <c r="W439" s="61"/>
      <c r="X439" s="61"/>
      <c r="Y439" s="61"/>
      <c r="Z439" s="61"/>
      <c r="AA439" s="61"/>
      <c r="AB439" s="4"/>
      <c r="AC439" s="4"/>
    </row>
    <row r="440" spans="1:27" s="3" customFormat="1" ht="15" customHeight="1">
      <c r="A440" s="53" t="s">
        <v>1225</v>
      </c>
      <c r="B440" s="62" t="s">
        <v>1226</v>
      </c>
      <c r="C440" s="63" t="s">
        <v>192</v>
      </c>
      <c r="D440" s="83" t="s">
        <v>1125</v>
      </c>
      <c r="E440" s="61">
        <v>1951</v>
      </c>
      <c r="F440" s="53" t="s">
        <v>333</v>
      </c>
      <c r="G440" s="53" t="s">
        <v>41</v>
      </c>
      <c r="H440" s="28">
        <f>L440+N440+O440+Q440+S440+Z440+AA440</f>
        <v>3</v>
      </c>
      <c r="I440" s="29">
        <f>M440+P440+U440++V440+Y440</f>
        <v>0</v>
      </c>
      <c r="J440" s="15">
        <f>R440+T440+W440+X440</f>
        <v>0</v>
      </c>
      <c r="K440" s="201">
        <f>SUM(L440:AA440)</f>
        <v>3</v>
      </c>
      <c r="L440" s="53"/>
      <c r="M440" s="53"/>
      <c r="N440" s="53"/>
      <c r="O440" s="59"/>
      <c r="P440" s="59"/>
      <c r="Q440" s="53"/>
      <c r="R440" s="53"/>
      <c r="S440" s="59">
        <v>3</v>
      </c>
      <c r="T440" s="61"/>
      <c r="U440" s="61"/>
      <c r="V440" s="59"/>
      <c r="W440" s="61"/>
      <c r="X440" s="61"/>
      <c r="Y440" s="61"/>
      <c r="Z440" s="61"/>
      <c r="AA440" s="61"/>
    </row>
    <row r="441" spans="1:27" s="3" customFormat="1" ht="15" customHeight="1">
      <c r="A441" s="53" t="s">
        <v>1227</v>
      </c>
      <c r="B441" s="77" t="s">
        <v>1228</v>
      </c>
      <c r="C441" s="72" t="s">
        <v>140</v>
      </c>
      <c r="D441" s="78" t="s">
        <v>1229</v>
      </c>
      <c r="E441" s="57"/>
      <c r="F441" s="53"/>
      <c r="G441" s="53"/>
      <c r="H441" s="28">
        <f>L441+N441+O441+Q441+S441+Z441+AA441</f>
        <v>3</v>
      </c>
      <c r="I441" s="29">
        <f>M441+P441+U441++V441+Y441</f>
        <v>0</v>
      </c>
      <c r="J441" s="15">
        <f>R441+T441+W441+X441</f>
        <v>0</v>
      </c>
      <c r="K441" s="201">
        <f>SUM(L441:AA441)</f>
        <v>3</v>
      </c>
      <c r="L441" s="53"/>
      <c r="M441" s="53"/>
      <c r="N441" s="53"/>
      <c r="O441" s="59">
        <v>3</v>
      </c>
      <c r="P441" s="59"/>
      <c r="Q441" s="53"/>
      <c r="R441" s="53"/>
      <c r="S441" s="61"/>
      <c r="T441" s="61"/>
      <c r="U441" s="61"/>
      <c r="V441" s="59"/>
      <c r="W441" s="61"/>
      <c r="X441" s="61"/>
      <c r="Y441" s="61"/>
      <c r="Z441" s="61"/>
      <c r="AA441" s="61"/>
    </row>
    <row r="442" spans="1:27" s="3" customFormat="1" ht="15" customHeight="1">
      <c r="A442" s="53" t="s">
        <v>1230</v>
      </c>
      <c r="B442" s="78" t="s">
        <v>1231</v>
      </c>
      <c r="C442" s="64" t="s">
        <v>617</v>
      </c>
      <c r="D442" s="64"/>
      <c r="E442" s="67"/>
      <c r="F442" s="53"/>
      <c r="G442" s="53"/>
      <c r="H442" s="28">
        <f>L442+N442+O442+Q442+S442+Z442+AA442</f>
        <v>0</v>
      </c>
      <c r="I442" s="29">
        <f>M442+P442+U442++V442+Y442</f>
        <v>3</v>
      </c>
      <c r="J442" s="15">
        <f>R442+T442+W442+X442</f>
        <v>0</v>
      </c>
      <c r="K442" s="202">
        <f>SUM(L442:AA442)</f>
        <v>3</v>
      </c>
      <c r="L442" s="53"/>
      <c r="M442" s="53"/>
      <c r="N442" s="53"/>
      <c r="O442" s="53"/>
      <c r="P442" s="53"/>
      <c r="Q442" s="53"/>
      <c r="R442" s="53"/>
      <c r="S442" s="67"/>
      <c r="T442" s="53"/>
      <c r="U442" s="53"/>
      <c r="V442" s="59">
        <v>3</v>
      </c>
      <c r="W442" s="67"/>
      <c r="X442" s="67"/>
      <c r="Y442" s="67"/>
      <c r="Z442" s="67"/>
      <c r="AA442" s="67"/>
    </row>
    <row r="443" spans="1:27" s="3" customFormat="1" ht="15" customHeight="1">
      <c r="A443" s="53" t="s">
        <v>1232</v>
      </c>
      <c r="B443" s="62" t="s">
        <v>1233</v>
      </c>
      <c r="C443" s="63" t="s">
        <v>137</v>
      </c>
      <c r="D443" s="62" t="s">
        <v>722</v>
      </c>
      <c r="E443" s="61"/>
      <c r="F443" s="53"/>
      <c r="G443" s="53"/>
      <c r="H443" s="28">
        <f>L443+N443+O443+Q443+S443+Z443+AA443</f>
        <v>0</v>
      </c>
      <c r="I443" s="29">
        <f>M443+P443+U443++V443+Y443</f>
        <v>0</v>
      </c>
      <c r="J443" s="15">
        <f>R443+T443+W443+X443</f>
        <v>3</v>
      </c>
      <c r="K443" s="201">
        <f>SUM(L443:AA443)</f>
        <v>3</v>
      </c>
      <c r="L443" s="53"/>
      <c r="M443" s="53"/>
      <c r="N443" s="53"/>
      <c r="O443" s="59"/>
      <c r="P443" s="59"/>
      <c r="Q443" s="53"/>
      <c r="R443" s="59">
        <v>3</v>
      </c>
      <c r="S443" s="61"/>
      <c r="T443" s="61"/>
      <c r="U443" s="61"/>
      <c r="V443" s="59"/>
      <c r="W443" s="61"/>
      <c r="X443" s="61"/>
      <c r="Y443" s="61"/>
      <c r="Z443" s="61"/>
      <c r="AA443" s="61"/>
    </row>
    <row r="444" spans="1:27" s="3" customFormat="1" ht="15" customHeight="1">
      <c r="A444" s="53" t="s">
        <v>1234</v>
      </c>
      <c r="B444" s="62" t="s">
        <v>1235</v>
      </c>
      <c r="C444" s="63" t="s">
        <v>106</v>
      </c>
      <c r="D444" s="77"/>
      <c r="E444" s="110">
        <v>1970</v>
      </c>
      <c r="F444" s="53" t="s">
        <v>18</v>
      </c>
      <c r="G444" s="53" t="s">
        <v>247</v>
      </c>
      <c r="H444" s="28">
        <f>L444+N444+O444+Q444+S444+Z444+AA444</f>
        <v>0</v>
      </c>
      <c r="I444" s="29">
        <f>M444+P444+U444++V444+Y444</f>
        <v>0</v>
      </c>
      <c r="J444" s="15">
        <f>R444+T444+W444+X444</f>
        <v>2</v>
      </c>
      <c r="K444" s="201">
        <f>SUM(L444:AA444)</f>
        <v>2</v>
      </c>
      <c r="L444" s="53"/>
      <c r="M444" s="53"/>
      <c r="N444" s="53"/>
      <c r="O444" s="59"/>
      <c r="P444" s="59"/>
      <c r="Q444" s="53"/>
      <c r="R444" s="53"/>
      <c r="S444" s="61"/>
      <c r="T444" s="59">
        <v>2</v>
      </c>
      <c r="U444" s="61"/>
      <c r="V444" s="59"/>
      <c r="W444" s="61"/>
      <c r="X444" s="61"/>
      <c r="Y444" s="61"/>
      <c r="Z444" s="61"/>
      <c r="AA444" s="61"/>
    </row>
    <row r="445" spans="1:27" s="3" customFormat="1" ht="15" customHeight="1">
      <c r="A445" s="53" t="s">
        <v>1236</v>
      </c>
      <c r="B445" s="62" t="s">
        <v>1237</v>
      </c>
      <c r="C445" s="84" t="s">
        <v>57</v>
      </c>
      <c r="D445" s="203" t="s">
        <v>1238</v>
      </c>
      <c r="E445" s="96">
        <v>1971</v>
      </c>
      <c r="F445" s="53" t="s">
        <v>18</v>
      </c>
      <c r="G445" s="53" t="s">
        <v>251</v>
      </c>
      <c r="H445" s="28">
        <f>L445+N445+O445+Q445+S445+Z445+AA445</f>
        <v>2</v>
      </c>
      <c r="I445" s="29">
        <f>M445+P445+U445++V445+Y445</f>
        <v>0</v>
      </c>
      <c r="J445" s="15">
        <f>R445+T445+W445+X445</f>
        <v>0</v>
      </c>
      <c r="K445" s="201">
        <f>SUM(L445:AA445)</f>
        <v>2</v>
      </c>
      <c r="L445" s="53"/>
      <c r="M445" s="53"/>
      <c r="N445" s="53"/>
      <c r="O445" s="59"/>
      <c r="P445" s="59"/>
      <c r="Q445" s="59">
        <v>2</v>
      </c>
      <c r="R445" s="53"/>
      <c r="S445" s="61"/>
      <c r="T445" s="61"/>
      <c r="U445" s="61"/>
      <c r="V445" s="59"/>
      <c r="W445" s="61"/>
      <c r="X445" s="61"/>
      <c r="Y445" s="61"/>
      <c r="Z445" s="61"/>
      <c r="AA445" s="61"/>
    </row>
    <row r="446" spans="1:27" s="3" customFormat="1" ht="15" customHeight="1">
      <c r="A446" s="53" t="s">
        <v>1239</v>
      </c>
      <c r="B446" s="62" t="s">
        <v>1240</v>
      </c>
      <c r="C446" s="63" t="s">
        <v>47</v>
      </c>
      <c r="D446" s="83" t="s">
        <v>1138</v>
      </c>
      <c r="E446" s="61">
        <v>1993</v>
      </c>
      <c r="F446" s="53" t="s">
        <v>49</v>
      </c>
      <c r="G446" s="53" t="s">
        <v>281</v>
      </c>
      <c r="H446" s="28">
        <f>L446+N446+O446+Q446+S446+Z446+AA446</f>
        <v>2</v>
      </c>
      <c r="I446" s="29">
        <f>M446+P446+U446++V446+Y446</f>
        <v>0</v>
      </c>
      <c r="J446" s="15">
        <f>R446+T446+W446+X446</f>
        <v>0</v>
      </c>
      <c r="K446" s="201">
        <f>SUM(L446:AA446)</f>
        <v>2</v>
      </c>
      <c r="L446" s="53"/>
      <c r="M446" s="53"/>
      <c r="N446" s="53"/>
      <c r="O446" s="59"/>
      <c r="P446" s="59"/>
      <c r="Q446" s="53"/>
      <c r="R446" s="53"/>
      <c r="S446" s="61">
        <v>2</v>
      </c>
      <c r="T446" s="61"/>
      <c r="U446" s="61"/>
      <c r="V446" s="59"/>
      <c r="W446" s="61"/>
      <c r="X446" s="61"/>
      <c r="Y446" s="61"/>
      <c r="Z446" s="61"/>
      <c r="AA446" s="61"/>
    </row>
    <row r="447" spans="1:27" s="3" customFormat="1" ht="15" customHeight="1">
      <c r="A447" s="53" t="s">
        <v>1241</v>
      </c>
      <c r="B447" s="62" t="s">
        <v>1242</v>
      </c>
      <c r="C447" s="63" t="s">
        <v>283</v>
      </c>
      <c r="D447" s="64" t="s">
        <v>277</v>
      </c>
      <c r="E447" s="65">
        <v>1983</v>
      </c>
      <c r="F447" s="53" t="s">
        <v>70</v>
      </c>
      <c r="G447" s="53" t="s">
        <v>418</v>
      </c>
      <c r="H447" s="28">
        <f>L447+N447+O447+Q447+S447+Z447+AA447</f>
        <v>2</v>
      </c>
      <c r="I447" s="29">
        <f>M447+P447+U447++V447+Y447</f>
        <v>0</v>
      </c>
      <c r="J447" s="15">
        <f>R447+T447+W447+X447</f>
        <v>0</v>
      </c>
      <c r="K447" s="201">
        <f>SUM(L447:AA447)</f>
        <v>2</v>
      </c>
      <c r="L447" s="53"/>
      <c r="M447" s="53"/>
      <c r="N447" s="53">
        <v>2</v>
      </c>
      <c r="O447" s="59"/>
      <c r="P447" s="59"/>
      <c r="Q447" s="53"/>
      <c r="R447" s="53"/>
      <c r="S447" s="61"/>
      <c r="T447" s="61"/>
      <c r="U447" s="61"/>
      <c r="V447" s="59"/>
      <c r="W447" s="61"/>
      <c r="X447" s="61"/>
      <c r="Y447" s="61"/>
      <c r="Z447" s="61"/>
      <c r="AA447" s="61"/>
    </row>
    <row r="448" spans="1:29" s="3" customFormat="1" ht="15" customHeight="1">
      <c r="A448" s="53" t="s">
        <v>1243</v>
      </c>
      <c r="B448" s="54" t="s">
        <v>1244</v>
      </c>
      <c r="C448" s="63" t="s">
        <v>58</v>
      </c>
      <c r="D448" s="54" t="s">
        <v>1200</v>
      </c>
      <c r="E448" s="57">
        <v>1976</v>
      </c>
      <c r="F448" s="53" t="s">
        <v>70</v>
      </c>
      <c r="G448" s="53" t="s">
        <v>421</v>
      </c>
      <c r="H448" s="28">
        <f>L448+N448+O448+Q448+S448+Z448+AA448</f>
        <v>0</v>
      </c>
      <c r="I448" s="29">
        <f>M448+P448+U448++V448+Y448</f>
        <v>2</v>
      </c>
      <c r="J448" s="15">
        <f>R448+T448+W448+X448</f>
        <v>0</v>
      </c>
      <c r="K448" s="201">
        <f>SUM(L448:AA448)</f>
        <v>2</v>
      </c>
      <c r="L448" s="61"/>
      <c r="M448" s="53">
        <v>2</v>
      </c>
      <c r="N448" s="53"/>
      <c r="O448" s="59"/>
      <c r="P448" s="59"/>
      <c r="Q448" s="53"/>
      <c r="R448" s="53"/>
      <c r="S448" s="61"/>
      <c r="T448" s="61"/>
      <c r="U448" s="61"/>
      <c r="V448" s="59"/>
      <c r="W448" s="61"/>
      <c r="X448" s="61"/>
      <c r="Y448" s="61"/>
      <c r="Z448" s="61"/>
      <c r="AA448" s="61"/>
      <c r="AB448" s="4"/>
      <c r="AC448" s="4"/>
    </row>
    <row r="449" spans="1:27" s="3" customFormat="1" ht="15" customHeight="1">
      <c r="A449" s="53" t="s">
        <v>1245</v>
      </c>
      <c r="B449" s="147" t="s">
        <v>1246</v>
      </c>
      <c r="C449" s="63" t="s">
        <v>1247</v>
      </c>
      <c r="D449" s="147" t="s">
        <v>1077</v>
      </c>
      <c r="E449" s="148">
        <v>1953</v>
      </c>
      <c r="F449" s="53" t="s">
        <v>333</v>
      </c>
      <c r="G449" s="53" t="s">
        <v>42</v>
      </c>
      <c r="H449" s="28">
        <f>L449+N449+O449+Q449+S449+Z449+AA449</f>
        <v>0</v>
      </c>
      <c r="I449" s="29">
        <f>M449+P449+U449++V449+Y449</f>
        <v>0</v>
      </c>
      <c r="J449" s="15">
        <f>R449+T449+W449+X449</f>
        <v>2</v>
      </c>
      <c r="K449" s="202">
        <f>SUM(L449:AA449)</f>
        <v>2</v>
      </c>
      <c r="L449" s="53"/>
      <c r="M449" s="53"/>
      <c r="N449" s="53"/>
      <c r="O449" s="53"/>
      <c r="P449" s="53"/>
      <c r="Q449" s="53"/>
      <c r="R449" s="53"/>
      <c r="S449" s="67"/>
      <c r="T449" s="67"/>
      <c r="U449" s="67"/>
      <c r="V449" s="53"/>
      <c r="W449" s="146">
        <v>2</v>
      </c>
      <c r="X449" s="67"/>
      <c r="Y449" s="67"/>
      <c r="Z449" s="67"/>
      <c r="AA449" s="67"/>
    </row>
    <row r="450" spans="1:27" s="3" customFormat="1" ht="15" customHeight="1">
      <c r="A450" s="53" t="s">
        <v>1248</v>
      </c>
      <c r="B450" s="77" t="s">
        <v>1249</v>
      </c>
      <c r="C450" s="72" t="s">
        <v>249</v>
      </c>
      <c r="D450" s="72" t="s">
        <v>148</v>
      </c>
      <c r="E450" s="57"/>
      <c r="F450" s="53"/>
      <c r="G450" s="53"/>
      <c r="H450" s="28">
        <f>L450+N450+O450+Q450+S450+Z450+AA450</f>
        <v>2</v>
      </c>
      <c r="I450" s="29">
        <f>M450+P450+U450++V450+Y450</f>
        <v>0</v>
      </c>
      <c r="J450" s="15">
        <f>R450+T450+W450+X450</f>
        <v>0</v>
      </c>
      <c r="K450" s="201">
        <f>SUM(L450:AA450)</f>
        <v>2</v>
      </c>
      <c r="L450" s="53"/>
      <c r="M450" s="53"/>
      <c r="N450" s="53"/>
      <c r="O450" s="59">
        <v>2</v>
      </c>
      <c r="P450" s="59"/>
      <c r="Q450" s="53"/>
      <c r="R450" s="53"/>
      <c r="S450" s="61"/>
      <c r="T450" s="61"/>
      <c r="U450" s="61"/>
      <c r="V450" s="59"/>
      <c r="W450" s="61"/>
      <c r="X450" s="61"/>
      <c r="Y450" s="61"/>
      <c r="Z450" s="61"/>
      <c r="AA450" s="61"/>
    </row>
    <row r="451" spans="1:27" s="3" customFormat="1" ht="15" customHeight="1">
      <c r="A451" s="53" t="s">
        <v>1250</v>
      </c>
      <c r="B451" s="62" t="s">
        <v>1251</v>
      </c>
      <c r="C451" s="63" t="s">
        <v>395</v>
      </c>
      <c r="D451" s="83" t="s">
        <v>1252</v>
      </c>
      <c r="E451" s="61"/>
      <c r="F451" s="53"/>
      <c r="G451" s="53"/>
      <c r="H451" s="28">
        <f>L451+N451+O451+Q451+S451+Z451+AA451</f>
        <v>0</v>
      </c>
      <c r="I451" s="29">
        <f>M451+P451+U451++V451+Y451</f>
        <v>0</v>
      </c>
      <c r="J451" s="15">
        <f>R451+T451+W451+X451</f>
        <v>2</v>
      </c>
      <c r="K451" s="201">
        <f>SUM(L451:AA451)</f>
        <v>2</v>
      </c>
      <c r="L451" s="53"/>
      <c r="M451" s="53"/>
      <c r="N451" s="53"/>
      <c r="O451" s="59"/>
      <c r="P451" s="59"/>
      <c r="Q451" s="53"/>
      <c r="R451" s="59">
        <v>2</v>
      </c>
      <c r="S451" s="61"/>
      <c r="T451" s="61"/>
      <c r="U451" s="61"/>
      <c r="V451" s="59"/>
      <c r="W451" s="61"/>
      <c r="X451" s="61"/>
      <c r="Y451" s="61"/>
      <c r="Z451" s="61"/>
      <c r="AA451" s="61"/>
    </row>
    <row r="452" spans="1:27" s="3" customFormat="1" ht="15" customHeight="1">
      <c r="A452" s="53" t="s">
        <v>1253</v>
      </c>
      <c r="B452" s="62" t="s">
        <v>1254</v>
      </c>
      <c r="C452" s="63" t="s">
        <v>188</v>
      </c>
      <c r="D452" s="62" t="s">
        <v>1255</v>
      </c>
      <c r="E452" s="61"/>
      <c r="F452" s="53"/>
      <c r="G452" s="53"/>
      <c r="H452" s="28">
        <f>L452+N452+O452+Q452+S452+Z452+AA452</f>
        <v>0</v>
      </c>
      <c r="I452" s="29">
        <f>M452+P452+U452++V452+Y452</f>
        <v>0</v>
      </c>
      <c r="J452" s="15">
        <f>R452+T452+W452+X452</f>
        <v>2</v>
      </c>
      <c r="K452" s="201">
        <f>SUM(L452:AA452)</f>
        <v>2</v>
      </c>
      <c r="L452" s="53"/>
      <c r="M452" s="53"/>
      <c r="N452" s="53"/>
      <c r="O452" s="59"/>
      <c r="P452" s="59"/>
      <c r="Q452" s="53"/>
      <c r="R452" s="59">
        <v>2</v>
      </c>
      <c r="S452" s="61"/>
      <c r="T452" s="61"/>
      <c r="U452" s="61"/>
      <c r="V452" s="59"/>
      <c r="W452" s="61"/>
      <c r="X452" s="61"/>
      <c r="Y452" s="61"/>
      <c r="Z452" s="61"/>
      <c r="AA452" s="61"/>
    </row>
    <row r="453" spans="1:27" s="3" customFormat="1" ht="15" customHeight="1">
      <c r="A453" s="53" t="s">
        <v>1256</v>
      </c>
      <c r="B453" s="78" t="s">
        <v>1257</v>
      </c>
      <c r="C453" s="64" t="s">
        <v>305</v>
      </c>
      <c r="D453" s="64"/>
      <c r="E453" s="67"/>
      <c r="F453" s="53"/>
      <c r="G453" s="53"/>
      <c r="H453" s="28">
        <f>L453+N453+O453+Q453+S453+Z453+AA453</f>
        <v>0</v>
      </c>
      <c r="I453" s="29">
        <f>M453+P453+U453++V453+Y453</f>
        <v>2</v>
      </c>
      <c r="J453" s="15">
        <f>R453+T453+W453+X453</f>
        <v>0</v>
      </c>
      <c r="K453" s="202">
        <f>SUM(L453:AA453)</f>
        <v>2</v>
      </c>
      <c r="L453" s="53"/>
      <c r="M453" s="53"/>
      <c r="N453" s="53"/>
      <c r="O453" s="53"/>
      <c r="P453" s="53"/>
      <c r="Q453" s="53"/>
      <c r="R453" s="53"/>
      <c r="S453" s="67"/>
      <c r="T453" s="53"/>
      <c r="U453" s="53"/>
      <c r="V453" s="59">
        <v>2</v>
      </c>
      <c r="W453" s="67"/>
      <c r="X453" s="67"/>
      <c r="Y453" s="67"/>
      <c r="Z453" s="67"/>
      <c r="AA453" s="67"/>
    </row>
    <row r="454" spans="1:29" s="3" customFormat="1" ht="15" customHeight="1">
      <c r="A454" s="53" t="s">
        <v>1258</v>
      </c>
      <c r="B454" s="62" t="s">
        <v>1259</v>
      </c>
      <c r="C454" s="63" t="s">
        <v>125</v>
      </c>
      <c r="D454" s="83" t="s">
        <v>1260</v>
      </c>
      <c r="E454" s="61"/>
      <c r="F454" s="53"/>
      <c r="G454" s="53"/>
      <c r="H454" s="28">
        <f>L454+N454+O454+Q454+S454+Z454+AA454</f>
        <v>0</v>
      </c>
      <c r="I454" s="29">
        <f>M454+P454+U454++V454+Y454</f>
        <v>0</v>
      </c>
      <c r="J454" s="15">
        <f>R454+T454+W454+X454</f>
        <v>2</v>
      </c>
      <c r="K454" s="201">
        <f>SUM(L454:AA454)</f>
        <v>2</v>
      </c>
      <c r="L454" s="53"/>
      <c r="M454" s="53"/>
      <c r="N454" s="53"/>
      <c r="O454" s="59"/>
      <c r="P454" s="59"/>
      <c r="Q454" s="53"/>
      <c r="R454" s="59">
        <v>2</v>
      </c>
      <c r="S454" s="61"/>
      <c r="T454" s="61"/>
      <c r="U454" s="61"/>
      <c r="V454" s="59"/>
      <c r="W454" s="61"/>
      <c r="X454" s="61"/>
      <c r="Y454" s="61"/>
      <c r="Z454" s="61"/>
      <c r="AA454" s="61"/>
      <c r="AB454" s="4"/>
      <c r="AC454" s="4"/>
    </row>
    <row r="455" spans="1:29" s="3" customFormat="1" ht="15" customHeight="1">
      <c r="A455" s="53" t="s">
        <v>1261</v>
      </c>
      <c r="B455" s="62" t="s">
        <v>1262</v>
      </c>
      <c r="C455" s="63" t="s">
        <v>137</v>
      </c>
      <c r="D455" s="83" t="s">
        <v>1255</v>
      </c>
      <c r="E455" s="61"/>
      <c r="F455" s="53"/>
      <c r="G455" s="53"/>
      <c r="H455" s="28">
        <f>L455+N455+O455+Q455+S455+Z455+AA455</f>
        <v>0</v>
      </c>
      <c r="I455" s="29">
        <f>M455+P455+U455++V455+Y455</f>
        <v>0</v>
      </c>
      <c r="J455" s="15">
        <f>R455+T455+W455+X455</f>
        <v>2</v>
      </c>
      <c r="K455" s="201">
        <f>SUM(L455:AA455)</f>
        <v>2</v>
      </c>
      <c r="L455" s="53"/>
      <c r="M455" s="53"/>
      <c r="N455" s="53"/>
      <c r="O455" s="59"/>
      <c r="P455" s="59"/>
      <c r="Q455" s="53"/>
      <c r="R455" s="59">
        <v>2</v>
      </c>
      <c r="S455" s="61"/>
      <c r="T455" s="61"/>
      <c r="U455" s="61"/>
      <c r="V455" s="59"/>
      <c r="W455" s="61"/>
      <c r="X455" s="61"/>
      <c r="Y455" s="61"/>
      <c r="Z455" s="61"/>
      <c r="AA455" s="61"/>
      <c r="AB455" s="4"/>
      <c r="AC455" s="4"/>
    </row>
    <row r="456" spans="1:29" s="3" customFormat="1" ht="15" customHeight="1">
      <c r="A456" s="53" t="s">
        <v>1263</v>
      </c>
      <c r="B456" s="62" t="s">
        <v>1264</v>
      </c>
      <c r="C456" s="121" t="s">
        <v>1247</v>
      </c>
      <c r="D456" s="138" t="s">
        <v>1265</v>
      </c>
      <c r="E456" s="67">
        <v>1968</v>
      </c>
      <c r="F456" s="53" t="s">
        <v>18</v>
      </c>
      <c r="G456" s="53" t="s">
        <v>255</v>
      </c>
      <c r="H456" s="28">
        <f>L456+N456+O456+Q456+S456+Z456+AA456</f>
        <v>1</v>
      </c>
      <c r="I456" s="29">
        <f>M456+P456+U456++V456+Y456</f>
        <v>0</v>
      </c>
      <c r="J456" s="15">
        <f>R456+T456+W456+X456</f>
        <v>0</v>
      </c>
      <c r="K456" s="201">
        <f>SUM(L456:AA456)</f>
        <v>1</v>
      </c>
      <c r="L456" s="53"/>
      <c r="M456" s="53"/>
      <c r="N456" s="53"/>
      <c r="O456" s="59"/>
      <c r="P456" s="59"/>
      <c r="Q456" s="53">
        <v>1</v>
      </c>
      <c r="R456" s="53"/>
      <c r="S456" s="61"/>
      <c r="T456" s="61"/>
      <c r="U456" s="61"/>
      <c r="V456" s="59"/>
      <c r="W456" s="61"/>
      <c r="X456" s="61"/>
      <c r="Y456" s="61"/>
      <c r="Z456" s="61"/>
      <c r="AA456" s="61"/>
      <c r="AB456" s="4"/>
      <c r="AC456" s="4"/>
    </row>
    <row r="457" spans="1:27" s="3" customFormat="1" ht="15" customHeight="1">
      <c r="A457" s="53" t="s">
        <v>1266</v>
      </c>
      <c r="B457" s="62" t="s">
        <v>1267</v>
      </c>
      <c r="C457" s="63" t="s">
        <v>137</v>
      </c>
      <c r="D457" s="64"/>
      <c r="E457" s="67">
        <v>1987</v>
      </c>
      <c r="F457" s="53" t="s">
        <v>49</v>
      </c>
      <c r="G457" s="53" t="s">
        <v>284</v>
      </c>
      <c r="H457" s="28">
        <f>L457+N457+O457+Q457+S457+Z457+AA457</f>
        <v>0</v>
      </c>
      <c r="I457" s="29">
        <f>M457+P457+U457++V457+Y457</f>
        <v>0</v>
      </c>
      <c r="J457" s="15">
        <f>R457+T457+W457+X457</f>
        <v>1</v>
      </c>
      <c r="K457" s="202">
        <f>SUM(L457:AA457)</f>
        <v>1</v>
      </c>
      <c r="L457" s="53"/>
      <c r="M457" s="53"/>
      <c r="N457" s="53"/>
      <c r="O457" s="53"/>
      <c r="P457" s="53"/>
      <c r="Q457" s="53"/>
      <c r="R457" s="53"/>
      <c r="S457" s="67"/>
      <c r="T457" s="59">
        <v>1</v>
      </c>
      <c r="U457" s="53"/>
      <c r="V457" s="53"/>
      <c r="W457" s="67"/>
      <c r="X457" s="67"/>
      <c r="Y457" s="67"/>
      <c r="Z457" s="67"/>
      <c r="AA457" s="67"/>
    </row>
    <row r="458" spans="1:27" s="3" customFormat="1" ht="15" customHeight="1">
      <c r="A458" s="53" t="s">
        <v>1268</v>
      </c>
      <c r="B458" s="62" t="s">
        <v>1269</v>
      </c>
      <c r="C458" s="63" t="s">
        <v>268</v>
      </c>
      <c r="D458" s="64" t="s">
        <v>1270</v>
      </c>
      <c r="E458" s="65">
        <v>1984</v>
      </c>
      <c r="F458" s="53" t="s">
        <v>49</v>
      </c>
      <c r="G458" s="53" t="s">
        <v>286</v>
      </c>
      <c r="H458" s="28">
        <f>L458+N458+O458+Q458+S458+Z458+AA458</f>
        <v>1</v>
      </c>
      <c r="I458" s="29">
        <f>M458+P458+U458++V458+Y458</f>
        <v>0</v>
      </c>
      <c r="J458" s="15">
        <f>R458+T458+W458+X458</f>
        <v>0</v>
      </c>
      <c r="K458" s="201">
        <f>SUM(L458:AA458)</f>
        <v>1</v>
      </c>
      <c r="L458" s="53"/>
      <c r="M458" s="53"/>
      <c r="N458" s="53">
        <v>1</v>
      </c>
      <c r="O458" s="59"/>
      <c r="P458" s="59"/>
      <c r="Q458" s="53"/>
      <c r="R458" s="53"/>
      <c r="S458" s="61"/>
      <c r="T458" s="61"/>
      <c r="U458" s="61"/>
      <c r="V458" s="59"/>
      <c r="W458" s="61"/>
      <c r="X458" s="61"/>
      <c r="Y458" s="61"/>
      <c r="Z458" s="61"/>
      <c r="AA458" s="61"/>
    </row>
    <row r="459" spans="1:27" s="3" customFormat="1" ht="15" customHeight="1">
      <c r="A459" s="53" t="s">
        <v>1271</v>
      </c>
      <c r="B459" s="64" t="s">
        <v>1272</v>
      </c>
      <c r="C459" s="63" t="s">
        <v>908</v>
      </c>
      <c r="D459" s="83" t="s">
        <v>1273</v>
      </c>
      <c r="E459" s="57">
        <v>1973</v>
      </c>
      <c r="F459" s="53" t="s">
        <v>70</v>
      </c>
      <c r="G459" s="53" t="s">
        <v>424</v>
      </c>
      <c r="H459" s="28">
        <f>L459+N459+O459+Q459+S459+Z459+AA459</f>
        <v>1</v>
      </c>
      <c r="I459" s="29">
        <f>M459+P459+U459++V459+Y459</f>
        <v>0</v>
      </c>
      <c r="J459" s="15">
        <f>R459+T459+W459+X459</f>
        <v>0</v>
      </c>
      <c r="K459" s="201">
        <f>SUM(L459:AA459)</f>
        <v>1</v>
      </c>
      <c r="L459" s="53">
        <v>1</v>
      </c>
      <c r="M459" s="53"/>
      <c r="N459" s="53"/>
      <c r="O459" s="59"/>
      <c r="P459" s="59"/>
      <c r="Q459" s="53"/>
      <c r="R459" s="53"/>
      <c r="S459" s="61"/>
      <c r="T459" s="61"/>
      <c r="U459" s="61"/>
      <c r="V459" s="59"/>
      <c r="W459" s="61"/>
      <c r="X459" s="61"/>
      <c r="Y459" s="61"/>
      <c r="Z459" s="61"/>
      <c r="AA459" s="61"/>
    </row>
    <row r="460" spans="1:27" s="3" customFormat="1" ht="15" customHeight="1">
      <c r="A460" s="53" t="s">
        <v>1274</v>
      </c>
      <c r="B460" s="147" t="s">
        <v>1275</v>
      </c>
      <c r="C460" s="63" t="s">
        <v>137</v>
      </c>
      <c r="D460" s="147" t="s">
        <v>1114</v>
      </c>
      <c r="E460" s="148">
        <v>1974</v>
      </c>
      <c r="F460" s="53" t="s">
        <v>70</v>
      </c>
      <c r="G460" s="53" t="s">
        <v>428</v>
      </c>
      <c r="H460" s="28">
        <f>L460+N460+O460+Q460+S460+Z460+AA460</f>
        <v>0</v>
      </c>
      <c r="I460" s="29">
        <f>M460+P460+U460++V460+Y460</f>
        <v>0</v>
      </c>
      <c r="J460" s="15">
        <f>R460+T460+W460+X460</f>
        <v>1</v>
      </c>
      <c r="K460" s="202">
        <f>SUM(L460:AA460)</f>
        <v>1</v>
      </c>
      <c r="L460" s="53"/>
      <c r="M460" s="53"/>
      <c r="N460" s="53"/>
      <c r="O460" s="53"/>
      <c r="P460" s="53"/>
      <c r="Q460" s="53"/>
      <c r="R460" s="53"/>
      <c r="S460" s="67"/>
      <c r="T460" s="67"/>
      <c r="U460" s="67"/>
      <c r="V460" s="53"/>
      <c r="W460" s="146">
        <v>1</v>
      </c>
      <c r="X460" s="67"/>
      <c r="Y460" s="67"/>
      <c r="Z460" s="67"/>
      <c r="AA460" s="67"/>
    </row>
    <row r="461" spans="1:29" s="3" customFormat="1" ht="15" customHeight="1">
      <c r="A461" s="53" t="s">
        <v>1276</v>
      </c>
      <c r="B461" s="78" t="s">
        <v>1277</v>
      </c>
      <c r="C461" s="64" t="s">
        <v>196</v>
      </c>
      <c r="D461" s="64"/>
      <c r="E461" s="67"/>
      <c r="F461" s="53"/>
      <c r="G461" s="53"/>
      <c r="H461" s="28">
        <f>L461+N461+O461+Q461+S461+Z461+AA461</f>
        <v>0</v>
      </c>
      <c r="I461" s="29">
        <f>M461+P461+U461++V461+Y461</f>
        <v>1</v>
      </c>
      <c r="J461" s="15">
        <f>R461+T461+W461+X461</f>
        <v>0</v>
      </c>
      <c r="K461" s="202">
        <f>SUM(L461:AA461)</f>
        <v>1</v>
      </c>
      <c r="L461" s="53"/>
      <c r="M461" s="53"/>
      <c r="N461" s="53"/>
      <c r="O461" s="53"/>
      <c r="P461" s="53"/>
      <c r="Q461" s="53"/>
      <c r="R461" s="53"/>
      <c r="S461" s="67"/>
      <c r="T461" s="53"/>
      <c r="U461" s="53"/>
      <c r="V461" s="59">
        <v>1</v>
      </c>
      <c r="W461" s="67"/>
      <c r="X461" s="67"/>
      <c r="Y461" s="67"/>
      <c r="Z461" s="67"/>
      <c r="AA461" s="67"/>
      <c r="AB461" s="158"/>
      <c r="AC461" s="61"/>
    </row>
    <row r="462" spans="1:29" s="3" customFormat="1" ht="15" customHeight="1">
      <c r="A462" s="53"/>
      <c r="B462" s="147"/>
      <c r="C462" s="63"/>
      <c r="D462" s="147"/>
      <c r="E462" s="148"/>
      <c r="F462" s="53"/>
      <c r="G462" s="53"/>
      <c r="H462" s="28"/>
      <c r="I462" s="29"/>
      <c r="J462" s="15"/>
      <c r="K462" s="202"/>
      <c r="L462" s="53"/>
      <c r="M462" s="53"/>
      <c r="N462" s="53"/>
      <c r="O462" s="53"/>
      <c r="P462" s="53"/>
      <c r="Q462" s="53"/>
      <c r="R462" s="53"/>
      <c r="S462" s="67"/>
      <c r="T462" s="67"/>
      <c r="U462" s="67"/>
      <c r="V462" s="53"/>
      <c r="W462" s="146"/>
      <c r="X462" s="67"/>
      <c r="Y462" s="67"/>
      <c r="Z462" s="67"/>
      <c r="AA462" s="67"/>
      <c r="AB462" s="155"/>
      <c r="AC462" s="155"/>
    </row>
    <row r="463" spans="1:29" s="3" customFormat="1" ht="15" customHeight="1">
      <c r="A463" s="53"/>
      <c r="B463" s="147"/>
      <c r="C463" s="63"/>
      <c r="D463" s="147"/>
      <c r="E463" s="148"/>
      <c r="F463" s="53"/>
      <c r="G463" s="53"/>
      <c r="H463" s="28"/>
      <c r="I463" s="29"/>
      <c r="J463" s="15"/>
      <c r="K463" s="202"/>
      <c r="L463" s="53"/>
      <c r="M463" s="53"/>
      <c r="N463" s="53"/>
      <c r="O463" s="53"/>
      <c r="P463" s="53"/>
      <c r="Q463" s="53"/>
      <c r="R463" s="53"/>
      <c r="S463" s="67"/>
      <c r="T463" s="67"/>
      <c r="U463" s="67"/>
      <c r="V463" s="53"/>
      <c r="W463" s="146"/>
      <c r="X463" s="67"/>
      <c r="Y463" s="67"/>
      <c r="Z463" s="67"/>
      <c r="AA463" s="67"/>
      <c r="AB463" s="155"/>
      <c r="AC463" s="155"/>
    </row>
    <row r="464" spans="1:27" ht="15" customHeight="1">
      <c r="A464" s="204" t="s">
        <v>1278</v>
      </c>
      <c r="B464" s="83"/>
      <c r="C464" s="63"/>
      <c r="D464" s="62"/>
      <c r="E464" s="59"/>
      <c r="F464" s="59"/>
      <c r="G464" s="59"/>
      <c r="H464" s="59"/>
      <c r="I464" s="53"/>
      <c r="J464" s="53"/>
      <c r="K464" s="201">
        <f>SUM(K6:K463)</f>
        <v>20242</v>
      </c>
      <c r="L464" s="202">
        <f>SUM(L6:L432)</f>
        <v>2086</v>
      </c>
      <c r="M464" s="202">
        <f>SUM(M6:M432)</f>
        <v>373</v>
      </c>
      <c r="N464" s="202">
        <f>SUM(N6:N432)</f>
        <v>2084</v>
      </c>
      <c r="O464" s="202">
        <f>SUM(O6:O432)</f>
        <v>2085</v>
      </c>
      <c r="P464" s="202">
        <f>SUM(P6:P432)</f>
        <v>4510</v>
      </c>
      <c r="Q464" s="202">
        <f>SUM(Q6:Q432)</f>
        <v>984</v>
      </c>
      <c r="R464" s="202">
        <f>SUM(R6:R432)</f>
        <v>496</v>
      </c>
      <c r="S464" s="202">
        <f>SUM(S6:S432)</f>
        <v>2085</v>
      </c>
      <c r="T464" s="202">
        <f>SUM(T6:T432)</f>
        <v>2084</v>
      </c>
      <c r="U464" s="202">
        <f>SUM(U6:U432)</f>
        <v>2035</v>
      </c>
      <c r="V464" s="202">
        <f>SUM(V6:V432)</f>
        <v>897</v>
      </c>
      <c r="W464" s="202">
        <f>SUM(W6:W461)</f>
        <v>465</v>
      </c>
      <c r="X464" s="202">
        <f>SUM(X6:X461)</f>
        <v>0</v>
      </c>
      <c r="Y464" s="202">
        <f>SUM(Y6:Y461)</f>
        <v>0</v>
      </c>
      <c r="Z464" s="202">
        <f>SUM(Z6:Z461)</f>
        <v>0</v>
      </c>
      <c r="AA464" s="202">
        <f>SUM(AA6:AA461)</f>
        <v>0</v>
      </c>
    </row>
    <row r="465" spans="1:18" ht="12.75">
      <c r="A465" s="155"/>
      <c r="D465" s="1"/>
      <c r="E465" s="157"/>
      <c r="F465" s="157"/>
      <c r="G465" s="157"/>
      <c r="H465" s="157"/>
      <c r="I465" s="205"/>
      <c r="J465" s="205"/>
      <c r="K465" s="206"/>
      <c r="L465" s="205"/>
      <c r="M465" s="157"/>
      <c r="N465" s="157"/>
      <c r="O465" s="157"/>
      <c r="P465" s="157"/>
      <c r="Q465" s="157"/>
      <c r="R465" s="157"/>
    </row>
    <row r="466" spans="1:18" ht="12.75">
      <c r="A466" s="155"/>
      <c r="D466" s="207"/>
      <c r="G466" s="157"/>
      <c r="H466" s="157"/>
      <c r="I466" s="205"/>
      <c r="J466" s="205">
        <f>SUM(L464:AA464)</f>
        <v>20184</v>
      </c>
      <c r="K466" s="157"/>
      <c r="L466" s="205"/>
      <c r="M466" s="157"/>
      <c r="N466" s="157"/>
      <c r="O466" s="157"/>
      <c r="P466" s="157"/>
      <c r="Q466" s="157"/>
      <c r="R466" s="157"/>
    </row>
    <row r="467" spans="1:18" ht="12.75">
      <c r="A467" s="155"/>
      <c r="D467" s="207"/>
      <c r="E467" s="157"/>
      <c r="F467" s="157"/>
      <c r="G467" s="157"/>
      <c r="H467" s="157"/>
      <c r="I467" s="205"/>
      <c r="J467" s="205"/>
      <c r="K467" s="157"/>
      <c r="L467" s="205"/>
      <c r="M467" s="157"/>
      <c r="N467" s="157"/>
      <c r="O467" s="157"/>
      <c r="P467" s="157"/>
      <c r="Q467" s="157"/>
      <c r="R467" s="157"/>
    </row>
    <row r="468" spans="1:18" ht="12.75">
      <c r="A468" s="155"/>
      <c r="D468" s="207"/>
      <c r="E468" s="157"/>
      <c r="F468" s="157"/>
      <c r="G468" s="157"/>
      <c r="H468" s="157"/>
      <c r="I468" s="205"/>
      <c r="J468" s="205"/>
      <c r="K468" s="157"/>
      <c r="L468" s="205"/>
      <c r="M468" s="157"/>
      <c r="N468" s="157"/>
      <c r="O468" s="157"/>
      <c r="P468" s="157"/>
      <c r="Q468" s="157"/>
      <c r="R468" s="157"/>
    </row>
    <row r="469" spans="1:18" ht="12.75">
      <c r="A469" s="155"/>
      <c r="D469" s="207"/>
      <c r="E469" s="157"/>
      <c r="F469" s="157"/>
      <c r="G469" s="157"/>
      <c r="H469" s="157"/>
      <c r="I469" s="205"/>
      <c r="J469" s="205"/>
      <c r="K469" s="157"/>
      <c r="L469" s="205"/>
      <c r="M469" s="157"/>
      <c r="N469" s="157"/>
      <c r="O469" s="157"/>
      <c r="P469" s="157"/>
      <c r="Q469" s="157"/>
      <c r="R469" s="157"/>
    </row>
    <row r="470" spans="1:18" ht="12.75">
      <c r="A470" s="155"/>
      <c r="D470" s="207"/>
      <c r="E470" s="157"/>
      <c r="F470" s="157"/>
      <c r="G470" s="157"/>
      <c r="H470" s="157"/>
      <c r="I470" s="205"/>
      <c r="J470" s="205"/>
      <c r="K470" s="157"/>
      <c r="L470" s="205"/>
      <c r="M470" s="157"/>
      <c r="N470" s="157"/>
      <c r="O470" s="157"/>
      <c r="P470" s="157"/>
      <c r="Q470" s="157"/>
      <c r="R470" s="157"/>
    </row>
    <row r="471" spans="1:18" ht="12.75">
      <c r="A471" s="155"/>
      <c r="D471" s="207"/>
      <c r="E471" s="157"/>
      <c r="F471" s="157"/>
      <c r="G471" s="157"/>
      <c r="H471" s="157"/>
      <c r="I471" s="205"/>
      <c r="J471" s="205"/>
      <c r="K471" s="157"/>
      <c r="L471" s="205"/>
      <c r="M471" s="157"/>
      <c r="N471" s="157"/>
      <c r="O471" s="157"/>
      <c r="P471" s="157"/>
      <c r="Q471" s="157"/>
      <c r="R471" s="157"/>
    </row>
    <row r="472" spans="1:18" ht="12.75">
      <c r="A472" s="155"/>
      <c r="D472" s="207"/>
      <c r="E472" s="157"/>
      <c r="F472" s="157"/>
      <c r="G472" s="157"/>
      <c r="H472" s="157"/>
      <c r="I472" s="205"/>
      <c r="J472" s="205"/>
      <c r="K472" s="157"/>
      <c r="L472" s="205"/>
      <c r="M472" s="157"/>
      <c r="N472" s="157"/>
      <c r="O472" s="157"/>
      <c r="P472" s="157"/>
      <c r="Q472" s="157"/>
      <c r="R472" s="157"/>
    </row>
    <row r="473" spans="1:18" ht="12.75">
      <c r="A473" s="155"/>
      <c r="D473" s="207"/>
      <c r="E473" s="157"/>
      <c r="F473" s="157"/>
      <c r="G473" s="157"/>
      <c r="H473" s="157"/>
      <c r="I473" s="205"/>
      <c r="J473" s="205"/>
      <c r="K473" s="157"/>
      <c r="L473" s="205"/>
      <c r="M473" s="157"/>
      <c r="N473" s="157"/>
      <c r="O473" s="157"/>
      <c r="P473" s="157"/>
      <c r="Q473" s="157"/>
      <c r="R473" s="157"/>
    </row>
    <row r="474" spans="1:18" ht="12.75">
      <c r="A474" s="155"/>
      <c r="D474" s="207"/>
      <c r="E474" s="157"/>
      <c r="F474" s="157"/>
      <c r="G474" s="157"/>
      <c r="H474" s="157"/>
      <c r="I474" s="205"/>
      <c r="J474" s="205"/>
      <c r="K474" s="157"/>
      <c r="L474" s="205"/>
      <c r="M474" s="157"/>
      <c r="N474" s="157"/>
      <c r="O474" s="157"/>
      <c r="P474" s="157"/>
      <c r="Q474" s="157"/>
      <c r="R474" s="157"/>
    </row>
    <row r="475" spans="1:18" ht="12.75">
      <c r="A475" s="155"/>
      <c r="B475" s="208"/>
      <c r="C475" s="207"/>
      <c r="D475" s="207"/>
      <c r="E475" s="157"/>
      <c r="F475" s="157"/>
      <c r="G475" s="157"/>
      <c r="H475" s="157"/>
      <c r="I475" s="205"/>
      <c r="J475" s="205"/>
      <c r="K475" s="157"/>
      <c r="L475" s="205"/>
      <c r="M475" s="157"/>
      <c r="N475" s="157"/>
      <c r="O475" s="157"/>
      <c r="P475" s="157"/>
      <c r="Q475" s="157"/>
      <c r="R475" s="157"/>
    </row>
    <row r="476" spans="1:18" ht="12.75">
      <c r="A476" s="155"/>
      <c r="B476" s="208"/>
      <c r="C476" s="207"/>
      <c r="D476" s="207"/>
      <c r="E476" s="157"/>
      <c r="F476" s="157"/>
      <c r="G476" s="157"/>
      <c r="H476" s="157"/>
      <c r="I476" s="205"/>
      <c r="J476" s="205"/>
      <c r="K476" s="157"/>
      <c r="L476" s="205"/>
      <c r="M476" s="157"/>
      <c r="N476" s="157"/>
      <c r="O476" s="157"/>
      <c r="P476" s="157"/>
      <c r="Q476" s="157"/>
      <c r="R476" s="157"/>
    </row>
    <row r="477" spans="1:18" ht="12.75">
      <c r="A477" s="155"/>
      <c r="B477" s="208"/>
      <c r="C477" s="207"/>
      <c r="D477" s="207"/>
      <c r="E477" s="157"/>
      <c r="F477" s="157"/>
      <c r="G477" s="157"/>
      <c r="H477" s="157"/>
      <c r="I477" s="205"/>
      <c r="J477" s="205"/>
      <c r="K477" s="157"/>
      <c r="L477" s="205"/>
      <c r="M477" s="157"/>
      <c r="N477" s="157"/>
      <c r="O477" s="157"/>
      <c r="P477" s="157"/>
      <c r="Q477" s="157"/>
      <c r="R477" s="157"/>
    </row>
    <row r="478" spans="1:18" ht="12.75">
      <c r="A478" s="155"/>
      <c r="B478" s="208"/>
      <c r="C478" s="207"/>
      <c r="D478" s="207"/>
      <c r="E478" s="157"/>
      <c r="F478" s="157"/>
      <c r="G478" s="157"/>
      <c r="H478" s="157"/>
      <c r="I478" s="205"/>
      <c r="J478" s="205"/>
      <c r="K478" s="157"/>
      <c r="L478" s="205"/>
      <c r="M478" s="157"/>
      <c r="N478" s="157"/>
      <c r="O478" s="157"/>
      <c r="P478" s="157"/>
      <c r="Q478" s="157"/>
      <c r="R478" s="157"/>
    </row>
    <row r="479" spans="1:18" ht="12.75">
      <c r="A479" s="155"/>
      <c r="B479" s="208"/>
      <c r="C479" s="207"/>
      <c r="D479" s="207"/>
      <c r="E479" s="157"/>
      <c r="F479" s="157"/>
      <c r="G479" s="157"/>
      <c r="H479" s="157"/>
      <c r="I479" s="205"/>
      <c r="J479" s="205"/>
      <c r="K479" s="157"/>
      <c r="L479" s="205"/>
      <c r="M479" s="157"/>
      <c r="N479" s="157"/>
      <c r="O479" s="157"/>
      <c r="P479" s="157"/>
      <c r="Q479" s="157"/>
      <c r="R479" s="157"/>
    </row>
    <row r="480" spans="1:18" ht="12.75">
      <c r="A480" s="155"/>
      <c r="B480" s="208"/>
      <c r="C480" s="207"/>
      <c r="D480" s="207"/>
      <c r="E480" s="157"/>
      <c r="F480" s="157"/>
      <c r="G480" s="157"/>
      <c r="H480" s="157"/>
      <c r="I480" s="205"/>
      <c r="J480" s="205"/>
      <c r="K480" s="157"/>
      <c r="L480" s="205"/>
      <c r="M480" s="157"/>
      <c r="N480" s="157"/>
      <c r="O480" s="157"/>
      <c r="P480" s="157"/>
      <c r="Q480" s="157"/>
      <c r="R480" s="157"/>
    </row>
    <row r="481" spans="1:18" ht="12.75">
      <c r="A481" s="155"/>
      <c r="B481" s="208"/>
      <c r="C481" s="207"/>
      <c r="D481" s="207"/>
      <c r="E481" s="157"/>
      <c r="F481" s="157"/>
      <c r="G481" s="157"/>
      <c r="H481" s="157"/>
      <c r="I481" s="205"/>
      <c r="J481" s="205"/>
      <c r="K481" s="157"/>
      <c r="L481" s="205"/>
      <c r="M481" s="157"/>
      <c r="N481" s="157"/>
      <c r="O481" s="157"/>
      <c r="P481" s="157"/>
      <c r="Q481" s="157"/>
      <c r="R481" s="157"/>
    </row>
    <row r="482" spans="1:18" ht="12.75">
      <c r="A482" s="155"/>
      <c r="B482" s="208"/>
      <c r="C482" s="207"/>
      <c r="D482" s="207"/>
      <c r="E482" s="157"/>
      <c r="F482" s="157"/>
      <c r="G482" s="157"/>
      <c r="H482" s="157"/>
      <c r="I482" s="205"/>
      <c r="J482" s="205"/>
      <c r="K482" s="157"/>
      <c r="L482" s="205"/>
      <c r="M482" s="157"/>
      <c r="N482" s="157"/>
      <c r="O482" s="157"/>
      <c r="P482" s="157"/>
      <c r="Q482" s="157"/>
      <c r="R482" s="157"/>
    </row>
    <row r="483" spans="1:18" ht="12.75">
      <c r="A483" s="155"/>
      <c r="B483" s="208"/>
      <c r="C483" s="207"/>
      <c r="D483" s="207"/>
      <c r="E483" s="157"/>
      <c r="F483" s="157"/>
      <c r="G483" s="157"/>
      <c r="H483" s="157"/>
      <c r="I483" s="205"/>
      <c r="J483" s="205"/>
      <c r="K483" s="157"/>
      <c r="L483" s="205"/>
      <c r="M483" s="157"/>
      <c r="N483" s="157"/>
      <c r="O483" s="157"/>
      <c r="P483" s="157"/>
      <c r="Q483" s="157"/>
      <c r="R483" s="157"/>
    </row>
    <row r="484" spans="1:18" ht="12.75">
      <c r="A484" s="155"/>
      <c r="B484" s="208"/>
      <c r="C484" s="207"/>
      <c r="D484" s="207"/>
      <c r="E484" s="157"/>
      <c r="F484" s="157"/>
      <c r="G484" s="157"/>
      <c r="H484" s="157"/>
      <c r="I484" s="205"/>
      <c r="J484" s="205"/>
      <c r="K484" s="157"/>
      <c r="L484" s="205"/>
      <c r="M484" s="157"/>
      <c r="N484" s="157"/>
      <c r="O484" s="157"/>
      <c r="P484" s="157"/>
      <c r="Q484" s="157"/>
      <c r="R484" s="157"/>
    </row>
    <row r="485" spans="1:18" ht="12.75">
      <c r="A485" s="155"/>
      <c r="B485" s="208"/>
      <c r="C485" s="207"/>
      <c r="D485" s="207"/>
      <c r="E485" s="157"/>
      <c r="F485" s="157"/>
      <c r="G485" s="157"/>
      <c r="H485" s="157"/>
      <c r="I485" s="205"/>
      <c r="J485" s="205"/>
      <c r="K485" s="157"/>
      <c r="L485" s="205"/>
      <c r="M485" s="157"/>
      <c r="N485" s="157"/>
      <c r="O485" s="157"/>
      <c r="P485" s="157"/>
      <c r="Q485" s="157"/>
      <c r="R485" s="157"/>
    </row>
    <row r="486" spans="1:18" ht="12.75">
      <c r="A486" s="155"/>
      <c r="B486" s="208"/>
      <c r="C486" s="207"/>
      <c r="D486" s="207"/>
      <c r="E486" s="157"/>
      <c r="F486" s="157"/>
      <c r="G486" s="157"/>
      <c r="H486" s="157"/>
      <c r="I486" s="205"/>
      <c r="J486" s="205"/>
      <c r="K486" s="157"/>
      <c r="L486" s="205"/>
      <c r="M486" s="157"/>
      <c r="N486" s="157"/>
      <c r="O486" s="157"/>
      <c r="P486" s="157"/>
      <c r="Q486" s="157"/>
      <c r="R486" s="157"/>
    </row>
    <row r="487" spans="1:18" ht="12.75">
      <c r="A487" s="155"/>
      <c r="B487" s="208"/>
      <c r="C487" s="207"/>
      <c r="D487" s="207"/>
      <c r="E487" s="157"/>
      <c r="F487" s="157"/>
      <c r="G487" s="157"/>
      <c r="H487" s="157"/>
      <c r="I487" s="205"/>
      <c r="J487" s="205"/>
      <c r="K487" s="157"/>
      <c r="L487" s="205"/>
      <c r="M487" s="157"/>
      <c r="N487" s="157"/>
      <c r="O487" s="157"/>
      <c r="P487" s="157"/>
      <c r="Q487" s="157"/>
      <c r="R487" s="157"/>
    </row>
    <row r="488" spans="1:18" ht="12.75">
      <c r="A488" s="155"/>
      <c r="B488" s="208"/>
      <c r="C488" s="207"/>
      <c r="D488" s="207"/>
      <c r="E488" s="157"/>
      <c r="F488" s="157"/>
      <c r="G488" s="157"/>
      <c r="H488" s="157"/>
      <c r="I488" s="205"/>
      <c r="J488" s="205"/>
      <c r="K488" s="157"/>
      <c r="L488" s="205"/>
      <c r="M488" s="157"/>
      <c r="N488" s="157"/>
      <c r="O488" s="157"/>
      <c r="P488" s="157"/>
      <c r="Q488" s="157"/>
      <c r="R488" s="157"/>
    </row>
    <row r="489" spans="1:18" ht="12.75">
      <c r="A489" s="155"/>
      <c r="B489" s="208"/>
      <c r="C489" s="207"/>
      <c r="D489" s="207"/>
      <c r="E489" s="157"/>
      <c r="F489" s="157"/>
      <c r="G489" s="157"/>
      <c r="H489" s="157"/>
      <c r="I489" s="205"/>
      <c r="J489" s="205"/>
      <c r="K489" s="157"/>
      <c r="L489" s="205"/>
      <c r="M489" s="157"/>
      <c r="N489" s="157"/>
      <c r="O489" s="157"/>
      <c r="P489" s="157"/>
      <c r="Q489" s="157"/>
      <c r="R489" s="157"/>
    </row>
    <row r="490" spans="1:18" ht="12.75">
      <c r="A490" s="155"/>
      <c r="B490" s="208"/>
      <c r="C490" s="207"/>
      <c r="D490" s="207"/>
      <c r="E490" s="157"/>
      <c r="F490" s="157"/>
      <c r="G490" s="157"/>
      <c r="H490" s="157"/>
      <c r="I490" s="205"/>
      <c r="J490" s="205"/>
      <c r="K490" s="157"/>
      <c r="L490" s="205"/>
      <c r="M490" s="157"/>
      <c r="N490" s="157"/>
      <c r="O490" s="157"/>
      <c r="P490" s="157"/>
      <c r="Q490" s="157"/>
      <c r="R490" s="157"/>
    </row>
    <row r="491" spans="1:18" ht="12.75">
      <c r="A491" s="155"/>
      <c r="B491" s="208"/>
      <c r="C491" s="207"/>
      <c r="D491" s="207"/>
      <c r="E491" s="157"/>
      <c r="F491" s="157"/>
      <c r="G491" s="157"/>
      <c r="H491" s="157"/>
      <c r="I491" s="205"/>
      <c r="J491" s="205"/>
      <c r="K491" s="157"/>
      <c r="L491" s="205"/>
      <c r="M491" s="157"/>
      <c r="N491" s="157"/>
      <c r="O491" s="157"/>
      <c r="P491" s="157"/>
      <c r="Q491" s="157"/>
      <c r="R491" s="157"/>
    </row>
    <row r="492" spans="1:18" ht="12.75">
      <c r="A492" s="155"/>
      <c r="B492" s="208"/>
      <c r="C492" s="207"/>
      <c r="D492" s="207"/>
      <c r="E492" s="157"/>
      <c r="F492" s="157"/>
      <c r="G492" s="157"/>
      <c r="H492" s="157"/>
      <c r="I492" s="205"/>
      <c r="J492" s="205"/>
      <c r="K492" s="157"/>
      <c r="L492" s="205"/>
      <c r="M492" s="157"/>
      <c r="N492" s="157"/>
      <c r="O492" s="157"/>
      <c r="P492" s="157"/>
      <c r="Q492" s="157"/>
      <c r="R492" s="157"/>
    </row>
    <row r="493" spans="1:18" ht="12.75">
      <c r="A493" s="155"/>
      <c r="B493" s="208"/>
      <c r="C493" s="207"/>
      <c r="D493" s="207"/>
      <c r="E493" s="157"/>
      <c r="F493" s="157"/>
      <c r="G493" s="157"/>
      <c r="H493" s="157"/>
      <c r="I493" s="205"/>
      <c r="J493" s="205"/>
      <c r="K493" s="157"/>
      <c r="L493" s="205"/>
      <c r="M493" s="157"/>
      <c r="N493" s="157"/>
      <c r="O493" s="157"/>
      <c r="P493" s="157"/>
      <c r="Q493" s="157"/>
      <c r="R493" s="157"/>
    </row>
    <row r="494" spans="1:18" ht="12.75">
      <c r="A494" s="155"/>
      <c r="B494" s="208"/>
      <c r="C494" s="207"/>
      <c r="D494" s="207"/>
      <c r="E494" s="157"/>
      <c r="F494" s="157"/>
      <c r="G494" s="157"/>
      <c r="H494" s="157"/>
      <c r="I494" s="205"/>
      <c r="J494" s="205"/>
      <c r="K494" s="157"/>
      <c r="L494" s="205"/>
      <c r="M494" s="157"/>
      <c r="N494" s="157"/>
      <c r="O494" s="157"/>
      <c r="P494" s="157"/>
      <c r="Q494" s="157"/>
      <c r="R494" s="157"/>
    </row>
    <row r="495" spans="1:18" ht="12.75">
      <c r="A495" s="155"/>
      <c r="B495" s="208"/>
      <c r="C495" s="207"/>
      <c r="D495" s="207"/>
      <c r="E495" s="157"/>
      <c r="F495" s="157"/>
      <c r="G495" s="157"/>
      <c r="H495" s="157"/>
      <c r="I495" s="205"/>
      <c r="J495" s="205"/>
      <c r="K495" s="157"/>
      <c r="L495" s="205"/>
      <c r="M495" s="157"/>
      <c r="N495" s="157"/>
      <c r="O495" s="157"/>
      <c r="P495" s="157"/>
      <c r="Q495" s="157"/>
      <c r="R495" s="157"/>
    </row>
    <row r="496" spans="1:18" ht="12.75">
      <c r="A496" s="155"/>
      <c r="B496" s="208"/>
      <c r="C496" s="207"/>
      <c r="D496" s="207"/>
      <c r="E496" s="157"/>
      <c r="F496" s="157"/>
      <c r="G496" s="157"/>
      <c r="H496" s="157"/>
      <c r="I496" s="205"/>
      <c r="J496" s="205"/>
      <c r="K496" s="157"/>
      <c r="L496" s="205"/>
      <c r="M496" s="157"/>
      <c r="N496" s="157"/>
      <c r="O496" s="157"/>
      <c r="P496" s="157"/>
      <c r="Q496" s="157"/>
      <c r="R496" s="157"/>
    </row>
    <row r="497" spans="1:18" ht="12.75">
      <c r="A497" s="155"/>
      <c r="B497" s="208"/>
      <c r="C497" s="207"/>
      <c r="D497" s="207"/>
      <c r="E497" s="157"/>
      <c r="F497" s="157"/>
      <c r="G497" s="157"/>
      <c r="H497" s="157"/>
      <c r="I497" s="205"/>
      <c r="J497" s="205"/>
      <c r="K497" s="157"/>
      <c r="L497" s="205"/>
      <c r="M497" s="157"/>
      <c r="N497" s="157"/>
      <c r="O497" s="157"/>
      <c r="P497" s="157"/>
      <c r="Q497" s="157"/>
      <c r="R497" s="157"/>
    </row>
    <row r="498" spans="1:18" ht="12.75">
      <c r="A498" s="155"/>
      <c r="B498" s="208"/>
      <c r="C498" s="207"/>
      <c r="D498" s="207"/>
      <c r="E498" s="157"/>
      <c r="F498" s="157"/>
      <c r="G498" s="157"/>
      <c r="H498" s="157"/>
      <c r="I498" s="205"/>
      <c r="J498" s="205"/>
      <c r="K498" s="157"/>
      <c r="L498" s="205"/>
      <c r="M498" s="157"/>
      <c r="N498" s="157"/>
      <c r="O498" s="157"/>
      <c r="P498" s="157"/>
      <c r="Q498" s="157"/>
      <c r="R498" s="157"/>
    </row>
    <row r="499" spans="1:18" ht="12.75">
      <c r="A499" s="155"/>
      <c r="B499" s="208"/>
      <c r="C499" s="207"/>
      <c r="D499" s="207"/>
      <c r="E499" s="157"/>
      <c r="F499" s="157"/>
      <c r="G499" s="157"/>
      <c r="H499" s="157"/>
      <c r="I499" s="205"/>
      <c r="J499" s="205"/>
      <c r="K499" s="157"/>
      <c r="L499" s="205"/>
      <c r="M499" s="157"/>
      <c r="N499" s="157"/>
      <c r="O499" s="157"/>
      <c r="P499" s="157"/>
      <c r="Q499" s="157"/>
      <c r="R499" s="157"/>
    </row>
    <row r="500" spans="1:18" ht="12.75">
      <c r="A500" s="155"/>
      <c r="B500" s="208"/>
      <c r="C500" s="207"/>
      <c r="D500" s="207"/>
      <c r="E500" s="157"/>
      <c r="F500" s="157"/>
      <c r="G500" s="157"/>
      <c r="H500" s="157"/>
      <c r="I500" s="205"/>
      <c r="J500" s="205"/>
      <c r="K500" s="157"/>
      <c r="L500" s="205"/>
      <c r="M500" s="157"/>
      <c r="N500" s="157"/>
      <c r="O500" s="157"/>
      <c r="P500" s="157"/>
      <c r="Q500" s="157"/>
      <c r="R500" s="157"/>
    </row>
    <row r="501" spans="1:18" ht="12.75">
      <c r="A501" s="155"/>
      <c r="B501" s="208"/>
      <c r="C501" s="207"/>
      <c r="D501" s="207"/>
      <c r="E501" s="157"/>
      <c r="F501" s="157"/>
      <c r="G501" s="157"/>
      <c r="H501" s="157"/>
      <c r="I501" s="205"/>
      <c r="J501" s="205"/>
      <c r="K501" s="157"/>
      <c r="L501" s="205"/>
      <c r="M501" s="157"/>
      <c r="N501" s="157"/>
      <c r="O501" s="157"/>
      <c r="P501" s="157"/>
      <c r="Q501" s="157"/>
      <c r="R501" s="157"/>
    </row>
    <row r="502" spans="1:18" ht="12.75">
      <c r="A502" s="155"/>
      <c r="B502" s="208"/>
      <c r="C502" s="207"/>
      <c r="D502" s="207"/>
      <c r="E502" s="157"/>
      <c r="F502" s="157"/>
      <c r="G502" s="157"/>
      <c r="H502" s="157"/>
      <c r="I502" s="205"/>
      <c r="J502" s="205"/>
      <c r="K502" s="157"/>
      <c r="L502" s="205"/>
      <c r="M502" s="157"/>
      <c r="N502" s="157"/>
      <c r="O502" s="157"/>
      <c r="P502" s="157"/>
      <c r="Q502" s="157"/>
      <c r="R502" s="157"/>
    </row>
    <row r="503" spans="1:18" ht="12.75">
      <c r="A503" s="155"/>
      <c r="B503" s="208"/>
      <c r="C503" s="207"/>
      <c r="D503" s="207"/>
      <c r="E503" s="157"/>
      <c r="F503" s="157"/>
      <c r="G503" s="157"/>
      <c r="H503" s="157"/>
      <c r="I503" s="205"/>
      <c r="J503" s="205"/>
      <c r="K503" s="157"/>
      <c r="L503" s="205"/>
      <c r="M503" s="157"/>
      <c r="N503" s="157"/>
      <c r="O503" s="157"/>
      <c r="P503" s="157"/>
      <c r="Q503" s="157"/>
      <c r="R503" s="157"/>
    </row>
    <row r="504" spans="1:18" ht="12.75">
      <c r="A504" s="155"/>
      <c r="B504" s="208"/>
      <c r="C504" s="207"/>
      <c r="D504" s="207"/>
      <c r="E504" s="157"/>
      <c r="F504" s="157"/>
      <c r="G504" s="157"/>
      <c r="H504" s="157"/>
      <c r="I504" s="205"/>
      <c r="J504" s="205"/>
      <c r="K504" s="157"/>
      <c r="L504" s="205"/>
      <c r="M504" s="157"/>
      <c r="N504" s="157"/>
      <c r="O504" s="157"/>
      <c r="P504" s="157"/>
      <c r="Q504" s="157"/>
      <c r="R504" s="157"/>
    </row>
    <row r="505" spans="1:18" ht="12.75">
      <c r="A505" s="155"/>
      <c r="B505" s="208"/>
      <c r="C505" s="207"/>
      <c r="D505" s="207"/>
      <c r="E505" s="157"/>
      <c r="F505" s="157"/>
      <c r="G505" s="157"/>
      <c r="H505" s="157"/>
      <c r="I505" s="205"/>
      <c r="J505" s="205"/>
      <c r="K505" s="157"/>
      <c r="L505" s="205"/>
      <c r="M505" s="157"/>
      <c r="N505" s="157"/>
      <c r="O505" s="157"/>
      <c r="P505" s="157"/>
      <c r="Q505" s="157"/>
      <c r="R505" s="157"/>
    </row>
    <row r="506" spans="1:18" ht="12.75">
      <c r="A506" s="155"/>
      <c r="B506" s="208"/>
      <c r="C506" s="207"/>
      <c r="D506" s="207"/>
      <c r="E506" s="157"/>
      <c r="F506" s="157"/>
      <c r="G506" s="157"/>
      <c r="H506" s="157"/>
      <c r="I506" s="205"/>
      <c r="J506" s="205"/>
      <c r="K506" s="157"/>
      <c r="L506" s="205"/>
      <c r="M506" s="157"/>
      <c r="N506" s="157"/>
      <c r="O506" s="157"/>
      <c r="P506" s="157"/>
      <c r="Q506" s="157"/>
      <c r="R506" s="157"/>
    </row>
    <row r="507" spans="1:18" ht="12.75">
      <c r="A507" s="155"/>
      <c r="B507" s="208"/>
      <c r="C507" s="207"/>
      <c r="D507" s="207"/>
      <c r="E507" s="157"/>
      <c r="F507" s="157"/>
      <c r="G507" s="157"/>
      <c r="H507" s="157"/>
      <c r="I507" s="205"/>
      <c r="J507" s="205"/>
      <c r="K507" s="157"/>
      <c r="L507" s="205"/>
      <c r="M507" s="157"/>
      <c r="N507" s="157"/>
      <c r="O507" s="157"/>
      <c r="P507" s="157"/>
      <c r="Q507" s="157"/>
      <c r="R507" s="157"/>
    </row>
    <row r="508" spans="1:18" ht="12.75">
      <c r="A508" s="155"/>
      <c r="B508" s="208"/>
      <c r="C508" s="207"/>
      <c r="D508" s="207"/>
      <c r="E508" s="157"/>
      <c r="F508" s="157"/>
      <c r="G508" s="157"/>
      <c r="H508" s="157"/>
      <c r="I508" s="205"/>
      <c r="J508" s="205"/>
      <c r="K508" s="157"/>
      <c r="L508" s="205"/>
      <c r="M508" s="157"/>
      <c r="N508" s="157"/>
      <c r="O508" s="157"/>
      <c r="P508" s="157"/>
      <c r="Q508" s="157"/>
      <c r="R508" s="157"/>
    </row>
    <row r="509" spans="1:18" ht="12.75">
      <c r="A509" s="155"/>
      <c r="B509" s="208"/>
      <c r="C509" s="207"/>
      <c r="D509" s="207"/>
      <c r="E509" s="157"/>
      <c r="F509" s="157"/>
      <c r="G509" s="157"/>
      <c r="H509" s="157"/>
      <c r="I509" s="205"/>
      <c r="J509" s="205"/>
      <c r="K509" s="157"/>
      <c r="L509" s="205"/>
      <c r="M509" s="157"/>
      <c r="N509" s="157"/>
      <c r="O509" s="157"/>
      <c r="P509" s="157"/>
      <c r="Q509" s="157"/>
      <c r="R509" s="157"/>
    </row>
    <row r="510" spans="1:18" ht="12.75">
      <c r="A510" s="155"/>
      <c r="B510" s="208"/>
      <c r="C510" s="207"/>
      <c r="D510" s="207"/>
      <c r="E510" s="157"/>
      <c r="F510" s="157"/>
      <c r="G510" s="157"/>
      <c r="H510" s="157"/>
      <c r="I510" s="205"/>
      <c r="J510" s="205"/>
      <c r="K510" s="157"/>
      <c r="L510" s="205"/>
      <c r="M510" s="157"/>
      <c r="N510" s="157"/>
      <c r="O510" s="157"/>
      <c r="P510" s="157"/>
      <c r="Q510" s="157"/>
      <c r="R510" s="157"/>
    </row>
    <row r="511" spans="1:18" ht="12.75">
      <c r="A511" s="155"/>
      <c r="B511" s="208"/>
      <c r="C511" s="207"/>
      <c r="D511" s="207"/>
      <c r="E511" s="157"/>
      <c r="F511" s="157"/>
      <c r="G511" s="157"/>
      <c r="H511" s="157"/>
      <c r="I511" s="205"/>
      <c r="J511" s="205"/>
      <c r="K511" s="157"/>
      <c r="L511" s="205"/>
      <c r="M511" s="157"/>
      <c r="N511" s="157"/>
      <c r="O511" s="157"/>
      <c r="P511" s="157"/>
      <c r="Q511" s="157"/>
      <c r="R511" s="157"/>
    </row>
    <row r="512" spans="1:18" ht="12.75">
      <c r="A512" s="155"/>
      <c r="B512" s="208"/>
      <c r="C512" s="207"/>
      <c r="D512" s="207"/>
      <c r="E512" s="157"/>
      <c r="F512" s="157"/>
      <c r="G512" s="157"/>
      <c r="H512" s="157"/>
      <c r="I512" s="205"/>
      <c r="J512" s="205"/>
      <c r="K512" s="157"/>
      <c r="L512" s="205"/>
      <c r="M512" s="157"/>
      <c r="N512" s="157"/>
      <c r="O512" s="157"/>
      <c r="P512" s="157"/>
      <c r="Q512" s="157"/>
      <c r="R512" s="157"/>
    </row>
    <row r="513" spans="1:18" ht="12.75">
      <c r="A513" s="155"/>
      <c r="B513" s="208"/>
      <c r="C513" s="207"/>
      <c r="D513" s="207"/>
      <c r="E513" s="157"/>
      <c r="F513" s="157"/>
      <c r="G513" s="157"/>
      <c r="H513" s="157"/>
      <c r="I513" s="205"/>
      <c r="J513" s="205"/>
      <c r="K513" s="157"/>
      <c r="L513" s="205"/>
      <c r="M513" s="157"/>
      <c r="N513" s="157"/>
      <c r="O513" s="157"/>
      <c r="P513" s="157"/>
      <c r="Q513" s="157"/>
      <c r="R513" s="157"/>
    </row>
    <row r="514" spans="1:18" ht="12.75">
      <c r="A514" s="155"/>
      <c r="B514" s="208"/>
      <c r="C514" s="207"/>
      <c r="D514" s="207"/>
      <c r="E514" s="157"/>
      <c r="F514" s="157"/>
      <c r="G514" s="157"/>
      <c r="H514" s="157"/>
      <c r="I514" s="205"/>
      <c r="J514" s="205"/>
      <c r="K514" s="157"/>
      <c r="L514" s="205"/>
      <c r="M514" s="157"/>
      <c r="N514" s="157"/>
      <c r="O514" s="157"/>
      <c r="P514" s="157"/>
      <c r="Q514" s="157"/>
      <c r="R514" s="157"/>
    </row>
    <row r="515" spans="1:18" ht="12.75">
      <c r="A515" s="155"/>
      <c r="B515" s="208"/>
      <c r="C515" s="207"/>
      <c r="D515" s="207"/>
      <c r="E515" s="157"/>
      <c r="F515" s="157"/>
      <c r="G515" s="157"/>
      <c r="H515" s="157"/>
      <c r="I515" s="205"/>
      <c r="J515" s="205"/>
      <c r="K515" s="157"/>
      <c r="L515" s="205"/>
      <c r="M515" s="157"/>
      <c r="N515" s="157"/>
      <c r="O515" s="157"/>
      <c r="P515" s="157"/>
      <c r="Q515" s="157"/>
      <c r="R515" s="157"/>
    </row>
    <row r="516" spans="1:18" ht="12.75">
      <c r="A516" s="155"/>
      <c r="B516" s="208"/>
      <c r="C516" s="207"/>
      <c r="D516" s="207"/>
      <c r="E516" s="157"/>
      <c r="F516" s="157"/>
      <c r="G516" s="157"/>
      <c r="H516" s="157"/>
      <c r="I516" s="205"/>
      <c r="J516" s="205"/>
      <c r="K516" s="157"/>
      <c r="L516" s="205"/>
      <c r="M516" s="157"/>
      <c r="N516" s="157"/>
      <c r="O516" s="157"/>
      <c r="P516" s="157"/>
      <c r="Q516" s="157"/>
      <c r="R516" s="157"/>
    </row>
    <row r="517" spans="1:18" ht="12.75">
      <c r="A517" s="155"/>
      <c r="B517" s="208"/>
      <c r="C517" s="207"/>
      <c r="D517" s="207"/>
      <c r="E517" s="157"/>
      <c r="F517" s="157"/>
      <c r="G517" s="157"/>
      <c r="H517" s="157"/>
      <c r="I517" s="205"/>
      <c r="J517" s="205"/>
      <c r="K517" s="157"/>
      <c r="L517" s="205"/>
      <c r="M517" s="157"/>
      <c r="N517" s="157"/>
      <c r="O517" s="157"/>
      <c r="P517" s="157"/>
      <c r="Q517" s="157"/>
      <c r="R517" s="157"/>
    </row>
    <row r="518" spans="1:18" ht="12.75">
      <c r="A518" s="155"/>
      <c r="B518" s="208"/>
      <c r="C518" s="207"/>
      <c r="D518" s="207"/>
      <c r="E518" s="157"/>
      <c r="F518" s="157"/>
      <c r="G518" s="157"/>
      <c r="H518" s="157"/>
      <c r="I518" s="205"/>
      <c r="J518" s="205"/>
      <c r="K518" s="157"/>
      <c r="L518" s="205"/>
      <c r="M518" s="157"/>
      <c r="N518" s="157"/>
      <c r="O518" s="157"/>
      <c r="P518" s="157"/>
      <c r="Q518" s="157"/>
      <c r="R518" s="157"/>
    </row>
    <row r="519" spans="1:18" ht="12.75">
      <c r="A519" s="155"/>
      <c r="B519" s="208"/>
      <c r="C519" s="207"/>
      <c r="D519" s="207"/>
      <c r="E519" s="157"/>
      <c r="F519" s="157"/>
      <c r="G519" s="157"/>
      <c r="H519" s="157"/>
      <c r="I519" s="205"/>
      <c r="J519" s="205"/>
      <c r="K519" s="157"/>
      <c r="L519" s="205"/>
      <c r="M519" s="157"/>
      <c r="N519" s="157"/>
      <c r="O519" s="157"/>
      <c r="P519" s="157"/>
      <c r="Q519" s="157"/>
      <c r="R519" s="157"/>
    </row>
    <row r="520" spans="1:18" ht="12.75">
      <c r="A520" s="155"/>
      <c r="B520" s="208"/>
      <c r="C520" s="207"/>
      <c r="D520" s="207"/>
      <c r="E520" s="157"/>
      <c r="F520" s="157"/>
      <c r="G520" s="157"/>
      <c r="H520" s="157"/>
      <c r="I520" s="205"/>
      <c r="J520" s="205"/>
      <c r="K520" s="157"/>
      <c r="L520" s="205"/>
      <c r="M520" s="157"/>
      <c r="N520" s="157"/>
      <c r="O520" s="157"/>
      <c r="P520" s="157"/>
      <c r="Q520" s="157"/>
      <c r="R520" s="157"/>
    </row>
    <row r="521" spans="1:18" ht="12.75">
      <c r="A521" s="155"/>
      <c r="B521" s="208"/>
      <c r="C521" s="207"/>
      <c r="D521" s="207"/>
      <c r="E521" s="157"/>
      <c r="F521" s="157"/>
      <c r="G521" s="157"/>
      <c r="H521" s="157"/>
      <c r="I521" s="205"/>
      <c r="J521" s="205"/>
      <c r="K521" s="157"/>
      <c r="L521" s="205"/>
      <c r="M521" s="157"/>
      <c r="N521" s="157"/>
      <c r="O521" s="157"/>
      <c r="P521" s="157"/>
      <c r="Q521" s="157"/>
      <c r="R521" s="157"/>
    </row>
    <row r="522" spans="1:18" ht="12.75">
      <c r="A522" s="155"/>
      <c r="B522" s="208"/>
      <c r="C522" s="207"/>
      <c r="D522" s="207"/>
      <c r="E522" s="157"/>
      <c r="F522" s="157"/>
      <c r="G522" s="157"/>
      <c r="H522" s="157"/>
      <c r="I522" s="205"/>
      <c r="J522" s="205"/>
      <c r="K522" s="157"/>
      <c r="L522" s="205"/>
      <c r="M522" s="157"/>
      <c r="N522" s="157"/>
      <c r="O522" s="157"/>
      <c r="P522" s="157"/>
      <c r="Q522" s="157"/>
      <c r="R522" s="157"/>
    </row>
    <row r="523" spans="1:18" ht="12.75">
      <c r="A523" s="155"/>
      <c r="B523" s="208"/>
      <c r="C523" s="207"/>
      <c r="D523" s="207"/>
      <c r="E523" s="157"/>
      <c r="F523" s="157"/>
      <c r="G523" s="157"/>
      <c r="H523" s="157"/>
      <c r="I523" s="205"/>
      <c r="J523" s="205"/>
      <c r="K523" s="157"/>
      <c r="L523" s="205"/>
      <c r="M523" s="157"/>
      <c r="N523" s="157"/>
      <c r="O523" s="157"/>
      <c r="P523" s="157"/>
      <c r="Q523" s="157"/>
      <c r="R523" s="157"/>
    </row>
    <row r="524" spans="1:18" ht="12.75">
      <c r="A524" s="155"/>
      <c r="B524" s="208"/>
      <c r="C524" s="207"/>
      <c r="D524" s="207"/>
      <c r="E524" s="157"/>
      <c r="F524" s="157"/>
      <c r="G524" s="157"/>
      <c r="H524" s="157"/>
      <c r="I524" s="205"/>
      <c r="J524" s="205"/>
      <c r="K524" s="157"/>
      <c r="L524" s="205"/>
      <c r="M524" s="157"/>
      <c r="N524" s="157"/>
      <c r="O524" s="157"/>
      <c r="P524" s="157"/>
      <c r="Q524" s="157"/>
      <c r="R524" s="157"/>
    </row>
    <row r="525" spans="1:18" ht="12.75">
      <c r="A525" s="155"/>
      <c r="B525" s="208"/>
      <c r="C525" s="207"/>
      <c r="D525" s="207"/>
      <c r="E525" s="157"/>
      <c r="F525" s="157"/>
      <c r="G525" s="157"/>
      <c r="H525" s="157"/>
      <c r="I525" s="205"/>
      <c r="J525" s="205"/>
      <c r="K525" s="157"/>
      <c r="L525" s="205"/>
      <c r="M525" s="157"/>
      <c r="N525" s="157"/>
      <c r="O525" s="157"/>
      <c r="P525" s="157"/>
      <c r="Q525" s="157"/>
      <c r="R525" s="157"/>
    </row>
    <row r="526" spans="1:18" ht="12.75">
      <c r="A526" s="155"/>
      <c r="B526" s="208"/>
      <c r="C526" s="207"/>
      <c r="D526" s="207"/>
      <c r="E526" s="157"/>
      <c r="F526" s="157"/>
      <c r="G526" s="157"/>
      <c r="H526" s="157"/>
      <c r="I526" s="205"/>
      <c r="J526" s="205"/>
      <c r="K526" s="157"/>
      <c r="L526" s="205"/>
      <c r="M526" s="157"/>
      <c r="N526" s="157"/>
      <c r="O526" s="157"/>
      <c r="P526" s="157"/>
      <c r="Q526" s="157"/>
      <c r="R526" s="157"/>
    </row>
    <row r="527" spans="1:18" ht="12.75">
      <c r="A527" s="155"/>
      <c r="B527" s="208"/>
      <c r="C527" s="207"/>
      <c r="D527" s="207"/>
      <c r="E527" s="157"/>
      <c r="F527" s="157"/>
      <c r="G527" s="157"/>
      <c r="H527" s="157"/>
      <c r="I527" s="205"/>
      <c r="J527" s="205"/>
      <c r="K527" s="157"/>
      <c r="L527" s="205"/>
      <c r="M527" s="157"/>
      <c r="N527" s="157"/>
      <c r="O527" s="157"/>
      <c r="P527" s="157"/>
      <c r="Q527" s="157"/>
      <c r="R527" s="157"/>
    </row>
    <row r="528" spans="1:18" ht="12.75">
      <c r="A528" s="155"/>
      <c r="B528" s="208"/>
      <c r="C528" s="207"/>
      <c r="D528" s="207"/>
      <c r="E528" s="157"/>
      <c r="F528" s="157"/>
      <c r="G528" s="157"/>
      <c r="H528" s="157"/>
      <c r="I528" s="205"/>
      <c r="J528" s="205"/>
      <c r="K528" s="157"/>
      <c r="L528" s="205"/>
      <c r="M528" s="157"/>
      <c r="N528" s="157"/>
      <c r="O528" s="157"/>
      <c r="P528" s="157"/>
      <c r="Q528" s="157"/>
      <c r="R528" s="157"/>
    </row>
    <row r="529" spans="1:18" ht="12.75">
      <c r="A529" s="155"/>
      <c r="B529" s="208"/>
      <c r="C529" s="207"/>
      <c r="D529" s="207"/>
      <c r="E529" s="157"/>
      <c r="F529" s="157"/>
      <c r="G529" s="157"/>
      <c r="H529" s="157"/>
      <c r="I529" s="205"/>
      <c r="J529" s="205"/>
      <c r="K529" s="157"/>
      <c r="L529" s="205"/>
      <c r="M529" s="157"/>
      <c r="N529" s="157"/>
      <c r="O529" s="157"/>
      <c r="P529" s="157"/>
      <c r="Q529" s="157"/>
      <c r="R529" s="157"/>
    </row>
    <row r="530" spans="1:18" ht="12.75">
      <c r="A530" s="155"/>
      <c r="B530" s="208"/>
      <c r="C530" s="207"/>
      <c r="D530" s="207"/>
      <c r="E530" s="157"/>
      <c r="F530" s="157"/>
      <c r="G530" s="157"/>
      <c r="H530" s="157"/>
      <c r="I530" s="205"/>
      <c r="J530" s="205"/>
      <c r="K530" s="157"/>
      <c r="L530" s="205"/>
      <c r="M530" s="157"/>
      <c r="N530" s="157"/>
      <c r="O530" s="157"/>
      <c r="P530" s="157"/>
      <c r="Q530" s="157"/>
      <c r="R530" s="157"/>
    </row>
    <row r="531" spans="1:18" ht="12.75">
      <c r="A531" s="155"/>
      <c r="B531" s="208"/>
      <c r="C531" s="207"/>
      <c r="D531" s="207"/>
      <c r="E531" s="157"/>
      <c r="F531" s="157"/>
      <c r="G531" s="157"/>
      <c r="H531" s="157"/>
      <c r="I531" s="205"/>
      <c r="J531" s="205"/>
      <c r="K531" s="157"/>
      <c r="L531" s="205"/>
      <c r="M531" s="157"/>
      <c r="N531" s="157"/>
      <c r="O531" s="157"/>
      <c r="P531" s="157"/>
      <c r="Q531" s="157"/>
      <c r="R531" s="157"/>
    </row>
    <row r="532" spans="1:18" ht="12.75">
      <c r="A532" s="155"/>
      <c r="B532" s="208"/>
      <c r="C532" s="207"/>
      <c r="D532" s="207"/>
      <c r="E532" s="157"/>
      <c r="F532" s="157"/>
      <c r="G532" s="157"/>
      <c r="H532" s="157"/>
      <c r="I532" s="205"/>
      <c r="J532" s="205"/>
      <c r="K532" s="157"/>
      <c r="L532" s="205"/>
      <c r="M532" s="157"/>
      <c r="N532" s="157"/>
      <c r="O532" s="157"/>
      <c r="P532" s="157"/>
      <c r="Q532" s="157"/>
      <c r="R532" s="157"/>
    </row>
    <row r="533" spans="1:18" ht="12.75">
      <c r="A533" s="155"/>
      <c r="B533" s="208"/>
      <c r="C533" s="207"/>
      <c r="D533" s="207"/>
      <c r="E533" s="157"/>
      <c r="F533" s="157"/>
      <c r="G533" s="157"/>
      <c r="H533" s="157"/>
      <c r="I533" s="205"/>
      <c r="J533" s="205"/>
      <c r="K533" s="157"/>
      <c r="L533" s="205"/>
      <c r="M533" s="157"/>
      <c r="N533" s="157"/>
      <c r="O533" s="157"/>
      <c r="P533" s="157"/>
      <c r="Q533" s="157"/>
      <c r="R533" s="157"/>
    </row>
    <row r="534" spans="1:18" ht="12.75">
      <c r="A534" s="155"/>
      <c r="B534" s="208"/>
      <c r="C534" s="207"/>
      <c r="D534" s="207"/>
      <c r="E534" s="157"/>
      <c r="F534" s="157"/>
      <c r="G534" s="157"/>
      <c r="H534" s="157"/>
      <c r="I534" s="205"/>
      <c r="J534" s="205"/>
      <c r="K534" s="157"/>
      <c r="L534" s="205"/>
      <c r="M534" s="157"/>
      <c r="N534" s="157"/>
      <c r="O534" s="157"/>
      <c r="P534" s="157"/>
      <c r="Q534" s="157"/>
      <c r="R534" s="157"/>
    </row>
    <row r="535" spans="1:18" ht="12.75">
      <c r="A535" s="155"/>
      <c r="B535" s="208"/>
      <c r="C535" s="207"/>
      <c r="D535" s="207"/>
      <c r="E535" s="157"/>
      <c r="F535" s="157"/>
      <c r="G535" s="157"/>
      <c r="H535" s="157"/>
      <c r="I535" s="205"/>
      <c r="J535" s="205"/>
      <c r="K535" s="157"/>
      <c r="L535" s="205"/>
      <c r="M535" s="157"/>
      <c r="N535" s="157"/>
      <c r="O535" s="157"/>
      <c r="P535" s="157"/>
      <c r="Q535" s="157"/>
      <c r="R535" s="157"/>
    </row>
    <row r="536" spans="1:18" ht="12.75">
      <c r="A536" s="155"/>
      <c r="B536" s="208"/>
      <c r="C536" s="207"/>
      <c r="D536" s="207"/>
      <c r="E536" s="157"/>
      <c r="F536" s="157"/>
      <c r="G536" s="157"/>
      <c r="H536" s="157"/>
      <c r="I536" s="205"/>
      <c r="J536" s="205"/>
      <c r="K536" s="157"/>
      <c r="L536" s="205"/>
      <c r="M536" s="157"/>
      <c r="N536" s="157"/>
      <c r="O536" s="157"/>
      <c r="P536" s="157"/>
      <c r="Q536" s="157"/>
      <c r="R536" s="157"/>
    </row>
    <row r="537" spans="1:18" ht="12.75">
      <c r="A537" s="155"/>
      <c r="B537" s="208"/>
      <c r="C537" s="207"/>
      <c r="D537" s="207"/>
      <c r="E537" s="157"/>
      <c r="F537" s="157"/>
      <c r="G537" s="157"/>
      <c r="H537" s="157"/>
      <c r="I537" s="205"/>
      <c r="J537" s="205"/>
      <c r="K537" s="157"/>
      <c r="L537" s="205"/>
      <c r="M537" s="157"/>
      <c r="N537" s="157"/>
      <c r="O537" s="157"/>
      <c r="P537" s="157"/>
      <c r="Q537" s="157"/>
      <c r="R537" s="157"/>
    </row>
    <row r="538" spans="1:18" ht="12.75">
      <c r="A538" s="155"/>
      <c r="B538" s="208"/>
      <c r="C538" s="207"/>
      <c r="D538" s="207"/>
      <c r="E538" s="157"/>
      <c r="F538" s="157"/>
      <c r="G538" s="157"/>
      <c r="H538" s="157"/>
      <c r="I538" s="205"/>
      <c r="J538" s="205"/>
      <c r="K538" s="157"/>
      <c r="L538" s="205"/>
      <c r="M538" s="157"/>
      <c r="N538" s="157"/>
      <c r="O538" s="157"/>
      <c r="P538" s="157"/>
      <c r="Q538" s="157"/>
      <c r="R538" s="157"/>
    </row>
    <row r="539" spans="1:18" ht="12.75">
      <c r="A539" s="155"/>
      <c r="B539" s="208"/>
      <c r="C539" s="207"/>
      <c r="D539" s="207"/>
      <c r="E539" s="157"/>
      <c r="F539" s="157"/>
      <c r="G539" s="157"/>
      <c r="H539" s="157"/>
      <c r="I539" s="205"/>
      <c r="J539" s="205"/>
      <c r="K539" s="157"/>
      <c r="L539" s="205"/>
      <c r="M539" s="157"/>
      <c r="N539" s="157"/>
      <c r="O539" s="157"/>
      <c r="P539" s="157"/>
      <c r="Q539" s="157"/>
      <c r="R539" s="157"/>
    </row>
    <row r="540" spans="1:18" ht="12.75">
      <c r="A540" s="155"/>
      <c r="B540" s="208"/>
      <c r="C540" s="207"/>
      <c r="D540" s="207"/>
      <c r="E540" s="157"/>
      <c r="F540" s="157"/>
      <c r="G540" s="157"/>
      <c r="H540" s="157"/>
      <c r="I540" s="205"/>
      <c r="J540" s="205"/>
      <c r="K540" s="157"/>
      <c r="L540" s="205"/>
      <c r="M540" s="157"/>
      <c r="N540" s="157"/>
      <c r="O540" s="157"/>
      <c r="P540" s="157"/>
      <c r="Q540" s="157"/>
      <c r="R540" s="157"/>
    </row>
    <row r="541" spans="1:18" ht="12.75">
      <c r="A541" s="155"/>
      <c r="B541" s="208"/>
      <c r="C541" s="207"/>
      <c r="D541" s="207"/>
      <c r="E541" s="157"/>
      <c r="F541" s="157"/>
      <c r="G541" s="157"/>
      <c r="H541" s="157"/>
      <c r="I541" s="205"/>
      <c r="J541" s="205"/>
      <c r="K541" s="157"/>
      <c r="L541" s="205"/>
      <c r="M541" s="157"/>
      <c r="N541" s="157"/>
      <c r="O541" s="157"/>
      <c r="P541" s="157"/>
      <c r="Q541" s="157"/>
      <c r="R541" s="157"/>
    </row>
    <row r="542" spans="1:18" ht="12.75">
      <c r="A542" s="155"/>
      <c r="B542" s="208"/>
      <c r="C542" s="207"/>
      <c r="D542" s="207"/>
      <c r="E542" s="157"/>
      <c r="F542" s="157"/>
      <c r="G542" s="157"/>
      <c r="H542" s="157"/>
      <c r="I542" s="205"/>
      <c r="J542" s="205"/>
      <c r="K542" s="157"/>
      <c r="L542" s="205"/>
      <c r="M542" s="157"/>
      <c r="N542" s="157"/>
      <c r="O542" s="157"/>
      <c r="P542" s="157"/>
      <c r="Q542" s="157"/>
      <c r="R542" s="157"/>
    </row>
    <row r="543" spans="1:18" ht="12.75">
      <c r="A543" s="155"/>
      <c r="B543" s="208"/>
      <c r="C543" s="207"/>
      <c r="D543" s="207"/>
      <c r="E543" s="157"/>
      <c r="F543" s="157"/>
      <c r="G543" s="157"/>
      <c r="H543" s="157"/>
      <c r="I543" s="205"/>
      <c r="J543" s="205"/>
      <c r="K543" s="157"/>
      <c r="L543" s="205"/>
      <c r="M543" s="157"/>
      <c r="N543" s="157"/>
      <c r="O543" s="157"/>
      <c r="P543" s="157"/>
      <c r="Q543" s="157"/>
      <c r="R543" s="157"/>
    </row>
    <row r="544" spans="1:18" ht="12.75">
      <c r="A544" s="155"/>
      <c r="B544" s="208"/>
      <c r="C544" s="207"/>
      <c r="D544" s="207"/>
      <c r="E544" s="157"/>
      <c r="F544" s="157"/>
      <c r="G544" s="157"/>
      <c r="H544" s="157"/>
      <c r="I544" s="205"/>
      <c r="J544" s="205"/>
      <c r="K544" s="157"/>
      <c r="L544" s="205"/>
      <c r="M544" s="157"/>
      <c r="N544" s="157"/>
      <c r="O544" s="157"/>
      <c r="P544" s="157"/>
      <c r="Q544" s="157"/>
      <c r="R544" s="157"/>
    </row>
    <row r="545" spans="1:18" ht="12.75">
      <c r="A545" s="155"/>
      <c r="B545" s="208"/>
      <c r="C545" s="207"/>
      <c r="D545" s="207"/>
      <c r="E545" s="157"/>
      <c r="F545" s="157"/>
      <c r="G545" s="157"/>
      <c r="H545" s="157"/>
      <c r="I545" s="205"/>
      <c r="J545" s="205"/>
      <c r="K545" s="157"/>
      <c r="L545" s="205"/>
      <c r="M545" s="157"/>
      <c r="N545" s="157"/>
      <c r="O545" s="157"/>
      <c r="P545" s="157"/>
      <c r="Q545" s="157"/>
      <c r="R545" s="157"/>
    </row>
    <row r="546" spans="1:18" ht="12.75">
      <c r="A546" s="155"/>
      <c r="B546" s="208"/>
      <c r="C546" s="207"/>
      <c r="D546" s="207"/>
      <c r="E546" s="157"/>
      <c r="F546" s="157"/>
      <c r="G546" s="157"/>
      <c r="H546" s="157"/>
      <c r="I546" s="205"/>
      <c r="J546" s="205"/>
      <c r="K546" s="157"/>
      <c r="L546" s="205"/>
      <c r="M546" s="157"/>
      <c r="N546" s="157"/>
      <c r="O546" s="157"/>
      <c r="P546" s="157"/>
      <c r="Q546" s="157"/>
      <c r="R546" s="157"/>
    </row>
    <row r="547" spans="1:18" ht="12.75">
      <c r="A547" s="155"/>
      <c r="B547" s="208"/>
      <c r="C547" s="207"/>
      <c r="D547" s="207"/>
      <c r="E547" s="157"/>
      <c r="F547" s="157"/>
      <c r="G547" s="157"/>
      <c r="H547" s="157"/>
      <c r="I547" s="205"/>
      <c r="J547" s="205"/>
      <c r="K547" s="157"/>
      <c r="L547" s="205"/>
      <c r="M547" s="157"/>
      <c r="N547" s="157"/>
      <c r="O547" s="157"/>
      <c r="P547" s="157"/>
      <c r="Q547" s="157"/>
      <c r="R547" s="157"/>
    </row>
    <row r="548" spans="1:18" ht="12.75">
      <c r="A548" s="155"/>
      <c r="B548" s="208"/>
      <c r="C548" s="207"/>
      <c r="D548" s="207"/>
      <c r="E548" s="157"/>
      <c r="F548" s="157"/>
      <c r="G548" s="157"/>
      <c r="H548" s="157"/>
      <c r="I548" s="205"/>
      <c r="J548" s="205"/>
      <c r="K548" s="157"/>
      <c r="L548" s="205"/>
      <c r="M548" s="157"/>
      <c r="N548" s="157"/>
      <c r="O548" s="157"/>
      <c r="P548" s="157"/>
      <c r="Q548" s="157"/>
      <c r="R548" s="157"/>
    </row>
    <row r="549" spans="1:18" ht="12.75">
      <c r="A549" s="155"/>
      <c r="B549" s="208"/>
      <c r="C549" s="207"/>
      <c r="D549" s="207"/>
      <c r="E549" s="157"/>
      <c r="F549" s="157"/>
      <c r="G549" s="157"/>
      <c r="H549" s="157"/>
      <c r="I549" s="205"/>
      <c r="J549" s="205"/>
      <c r="K549" s="157"/>
      <c r="L549" s="205"/>
      <c r="M549" s="157"/>
      <c r="N549" s="157"/>
      <c r="O549" s="157"/>
      <c r="P549" s="157"/>
      <c r="Q549" s="157"/>
      <c r="R549" s="157"/>
    </row>
    <row r="550" spans="1:18" ht="12.75">
      <c r="A550" s="155"/>
      <c r="B550" s="208"/>
      <c r="C550" s="207"/>
      <c r="D550" s="207"/>
      <c r="E550" s="157"/>
      <c r="F550" s="157"/>
      <c r="G550" s="157"/>
      <c r="H550" s="157"/>
      <c r="I550" s="205"/>
      <c r="J550" s="205"/>
      <c r="K550" s="157"/>
      <c r="L550" s="205"/>
      <c r="M550" s="157"/>
      <c r="N550" s="157"/>
      <c r="O550" s="157"/>
      <c r="P550" s="157"/>
      <c r="Q550" s="157"/>
      <c r="R550" s="157"/>
    </row>
    <row r="551" spans="1:18" ht="12.75">
      <c r="A551" s="155"/>
      <c r="B551" s="208"/>
      <c r="C551" s="207"/>
      <c r="D551" s="207"/>
      <c r="E551" s="157"/>
      <c r="F551" s="157"/>
      <c r="G551" s="157"/>
      <c r="H551" s="157"/>
      <c r="I551" s="205"/>
      <c r="J551" s="205"/>
      <c r="K551" s="157"/>
      <c r="L551" s="205"/>
      <c r="M551" s="157"/>
      <c r="N551" s="157"/>
      <c r="O551" s="157"/>
      <c r="P551" s="157"/>
      <c r="Q551" s="157"/>
      <c r="R551" s="157"/>
    </row>
    <row r="552" spans="1:18" ht="12.75">
      <c r="A552" s="155"/>
      <c r="B552" s="208"/>
      <c r="C552" s="207"/>
      <c r="D552" s="207"/>
      <c r="E552" s="157"/>
      <c r="F552" s="157"/>
      <c r="G552" s="157"/>
      <c r="H552" s="157"/>
      <c r="I552" s="205"/>
      <c r="J552" s="205"/>
      <c r="K552" s="157"/>
      <c r="L552" s="205"/>
      <c r="M552" s="157"/>
      <c r="N552" s="157"/>
      <c r="O552" s="157"/>
      <c r="P552" s="157"/>
      <c r="Q552" s="157"/>
      <c r="R552" s="157"/>
    </row>
    <row r="553" spans="1:18" ht="12.75">
      <c r="A553" s="155"/>
      <c r="B553" s="208"/>
      <c r="C553" s="207"/>
      <c r="D553" s="207"/>
      <c r="E553" s="157"/>
      <c r="F553" s="157"/>
      <c r="G553" s="157"/>
      <c r="H553" s="157"/>
      <c r="I553" s="205"/>
      <c r="J553" s="205"/>
      <c r="K553" s="157"/>
      <c r="L553" s="205"/>
      <c r="M553" s="157"/>
      <c r="N553" s="157"/>
      <c r="O553" s="157"/>
      <c r="P553" s="157"/>
      <c r="Q553" s="157"/>
      <c r="R553" s="157"/>
    </row>
    <row r="554" spans="1:18" ht="12.75">
      <c r="A554" s="155"/>
      <c r="B554" s="208"/>
      <c r="C554" s="207"/>
      <c r="D554" s="207"/>
      <c r="E554" s="157"/>
      <c r="F554" s="157"/>
      <c r="G554" s="157"/>
      <c r="H554" s="157"/>
      <c r="I554" s="205"/>
      <c r="J554" s="205"/>
      <c r="K554" s="157"/>
      <c r="L554" s="205"/>
      <c r="M554" s="157"/>
      <c r="N554" s="157"/>
      <c r="O554" s="157"/>
      <c r="P554" s="157"/>
      <c r="Q554" s="157"/>
      <c r="R554" s="157"/>
    </row>
    <row r="555" spans="1:18" ht="12.75">
      <c r="A555" s="155"/>
      <c r="B555" s="208"/>
      <c r="C555" s="207"/>
      <c r="D555" s="207"/>
      <c r="E555" s="157"/>
      <c r="F555" s="157"/>
      <c r="G555" s="157"/>
      <c r="H555" s="157"/>
      <c r="I555" s="205"/>
      <c r="J555" s="205"/>
      <c r="K555" s="157"/>
      <c r="L555" s="205"/>
      <c r="M555" s="157"/>
      <c r="N555" s="157"/>
      <c r="O555" s="157"/>
      <c r="P555" s="157"/>
      <c r="Q555" s="157"/>
      <c r="R555" s="157"/>
    </row>
    <row r="556" spans="1:18" ht="12.75">
      <c r="A556" s="155"/>
      <c r="B556" s="208"/>
      <c r="C556" s="207"/>
      <c r="D556" s="207"/>
      <c r="E556" s="157"/>
      <c r="F556" s="157"/>
      <c r="G556" s="157"/>
      <c r="H556" s="157"/>
      <c r="I556" s="205"/>
      <c r="J556" s="205"/>
      <c r="K556" s="157"/>
      <c r="L556" s="205"/>
      <c r="M556" s="157"/>
      <c r="N556" s="157"/>
      <c r="O556" s="157"/>
      <c r="P556" s="157"/>
      <c r="Q556" s="157"/>
      <c r="R556" s="157"/>
    </row>
    <row r="557" spans="1:18" ht="12.75">
      <c r="A557" s="155"/>
      <c r="B557" s="208"/>
      <c r="C557" s="207"/>
      <c r="D557" s="207"/>
      <c r="E557" s="157"/>
      <c r="F557" s="157"/>
      <c r="G557" s="157"/>
      <c r="H557" s="157"/>
      <c r="I557" s="205"/>
      <c r="J557" s="205"/>
      <c r="K557" s="157"/>
      <c r="L557" s="205"/>
      <c r="M557" s="157"/>
      <c r="N557" s="157"/>
      <c r="O557" s="157"/>
      <c r="P557" s="157"/>
      <c r="Q557" s="157"/>
      <c r="R557" s="157"/>
    </row>
    <row r="558" spans="1:18" ht="12.75">
      <c r="A558" s="155"/>
      <c r="B558" s="208"/>
      <c r="C558" s="207"/>
      <c r="D558" s="207"/>
      <c r="E558" s="157"/>
      <c r="F558" s="157"/>
      <c r="G558" s="157"/>
      <c r="H558" s="157"/>
      <c r="I558" s="205"/>
      <c r="J558" s="205"/>
      <c r="K558" s="157"/>
      <c r="L558" s="205"/>
      <c r="M558" s="157"/>
      <c r="N558" s="157"/>
      <c r="O558" s="157"/>
      <c r="P558" s="157"/>
      <c r="Q558" s="157"/>
      <c r="R558" s="157"/>
    </row>
    <row r="559" spans="1:18" ht="12.75">
      <c r="A559" s="155"/>
      <c r="B559" s="208"/>
      <c r="C559" s="207"/>
      <c r="D559" s="207"/>
      <c r="E559" s="157"/>
      <c r="F559" s="157"/>
      <c r="G559" s="157"/>
      <c r="H559" s="157"/>
      <c r="I559" s="205"/>
      <c r="J559" s="205"/>
      <c r="K559" s="157"/>
      <c r="L559" s="205"/>
      <c r="M559" s="157"/>
      <c r="N559" s="157"/>
      <c r="O559" s="157"/>
      <c r="P559" s="157"/>
      <c r="Q559" s="157"/>
      <c r="R559" s="157"/>
    </row>
    <row r="560" spans="1:18" ht="12.75">
      <c r="A560" s="155"/>
      <c r="B560" s="208"/>
      <c r="C560" s="207"/>
      <c r="D560" s="207"/>
      <c r="E560" s="157"/>
      <c r="F560" s="157"/>
      <c r="G560" s="157"/>
      <c r="H560" s="157"/>
      <c r="I560" s="205"/>
      <c r="J560" s="205"/>
      <c r="K560" s="157"/>
      <c r="L560" s="205"/>
      <c r="M560" s="157"/>
      <c r="N560" s="157"/>
      <c r="O560" s="157"/>
      <c r="P560" s="157"/>
      <c r="Q560" s="157"/>
      <c r="R560" s="157"/>
    </row>
    <row r="561" spans="1:18" ht="12.75">
      <c r="A561" s="155"/>
      <c r="B561" s="208"/>
      <c r="C561" s="207"/>
      <c r="D561" s="207"/>
      <c r="E561" s="157"/>
      <c r="F561" s="157"/>
      <c r="G561" s="157"/>
      <c r="H561" s="157"/>
      <c r="I561" s="205"/>
      <c r="J561" s="205"/>
      <c r="K561" s="157"/>
      <c r="L561" s="205"/>
      <c r="M561" s="157"/>
      <c r="N561" s="157"/>
      <c r="O561" s="157"/>
      <c r="P561" s="157"/>
      <c r="Q561" s="157"/>
      <c r="R561" s="157"/>
    </row>
    <row r="562" spans="1:18" ht="12.75">
      <c r="A562" s="155"/>
      <c r="B562" s="208"/>
      <c r="C562" s="207"/>
      <c r="D562" s="207"/>
      <c r="E562" s="157"/>
      <c r="F562" s="157"/>
      <c r="G562" s="157"/>
      <c r="H562" s="157"/>
      <c r="I562" s="205"/>
      <c r="J562" s="205"/>
      <c r="K562" s="157"/>
      <c r="L562" s="205"/>
      <c r="M562" s="157"/>
      <c r="N562" s="157"/>
      <c r="O562" s="157"/>
      <c r="P562" s="157"/>
      <c r="Q562" s="157"/>
      <c r="R562" s="157"/>
    </row>
    <row r="563" spans="1:18" ht="12.75">
      <c r="A563" s="155"/>
      <c r="B563" s="208"/>
      <c r="C563" s="207"/>
      <c r="D563" s="207"/>
      <c r="E563" s="157"/>
      <c r="F563" s="157"/>
      <c r="G563" s="157"/>
      <c r="H563" s="157"/>
      <c r="I563" s="205"/>
      <c r="J563" s="205"/>
      <c r="K563" s="157"/>
      <c r="L563" s="205"/>
      <c r="M563" s="157"/>
      <c r="N563" s="157"/>
      <c r="O563" s="157"/>
      <c r="P563" s="157"/>
      <c r="Q563" s="157"/>
      <c r="R563" s="157"/>
    </row>
    <row r="564" spans="1:18" ht="12.75">
      <c r="A564" s="155"/>
      <c r="B564" s="208"/>
      <c r="C564" s="207"/>
      <c r="D564" s="207"/>
      <c r="E564" s="157"/>
      <c r="F564" s="157"/>
      <c r="G564" s="157"/>
      <c r="H564" s="157"/>
      <c r="I564" s="205"/>
      <c r="J564" s="205"/>
      <c r="K564" s="157"/>
      <c r="L564" s="205"/>
      <c r="M564" s="157"/>
      <c r="N564" s="157"/>
      <c r="O564" s="157"/>
      <c r="P564" s="157"/>
      <c r="Q564" s="157"/>
      <c r="R564" s="157"/>
    </row>
    <row r="565" spans="1:18" ht="12.75">
      <c r="A565" s="155"/>
      <c r="B565" s="208"/>
      <c r="C565" s="207"/>
      <c r="D565" s="207"/>
      <c r="E565" s="157"/>
      <c r="F565" s="157"/>
      <c r="G565" s="157"/>
      <c r="H565" s="157"/>
      <c r="I565" s="205"/>
      <c r="J565" s="205"/>
      <c r="K565" s="157"/>
      <c r="L565" s="205"/>
      <c r="M565" s="157"/>
      <c r="N565" s="157"/>
      <c r="O565" s="157"/>
      <c r="P565" s="157"/>
      <c r="Q565" s="157"/>
      <c r="R565" s="157"/>
    </row>
    <row r="566" spans="1:18" ht="12.75">
      <c r="A566" s="155"/>
      <c r="B566" s="208"/>
      <c r="C566" s="207"/>
      <c r="D566" s="207"/>
      <c r="E566" s="157"/>
      <c r="F566" s="157"/>
      <c r="G566" s="157"/>
      <c r="H566" s="157"/>
      <c r="I566" s="205"/>
      <c r="J566" s="205"/>
      <c r="K566" s="157"/>
      <c r="L566" s="205"/>
      <c r="M566" s="157"/>
      <c r="N566" s="157"/>
      <c r="O566" s="157"/>
      <c r="P566" s="157"/>
      <c r="Q566" s="157"/>
      <c r="R566" s="157"/>
    </row>
    <row r="567" spans="1:18" ht="12.75">
      <c r="A567" s="155"/>
      <c r="B567" s="208"/>
      <c r="C567" s="207"/>
      <c r="D567" s="207"/>
      <c r="E567" s="157"/>
      <c r="F567" s="157"/>
      <c r="G567" s="157"/>
      <c r="H567" s="157"/>
      <c r="I567" s="205"/>
      <c r="J567" s="205"/>
      <c r="K567" s="157"/>
      <c r="L567" s="205"/>
      <c r="M567" s="157"/>
      <c r="N567" s="157"/>
      <c r="O567" s="157"/>
      <c r="P567" s="157"/>
      <c r="Q567" s="157"/>
      <c r="R567" s="157"/>
    </row>
    <row r="568" spans="1:18" ht="12.75">
      <c r="A568" s="155"/>
      <c r="B568" s="208"/>
      <c r="C568" s="207"/>
      <c r="D568" s="207"/>
      <c r="E568" s="157"/>
      <c r="F568" s="157"/>
      <c r="G568" s="157"/>
      <c r="H568" s="157"/>
      <c r="I568" s="205"/>
      <c r="J568" s="205"/>
      <c r="K568" s="157"/>
      <c r="L568" s="205"/>
      <c r="M568" s="157"/>
      <c r="N568" s="157"/>
      <c r="O568" s="157"/>
      <c r="P568" s="157"/>
      <c r="Q568" s="157"/>
      <c r="R568" s="157"/>
    </row>
    <row r="569" spans="1:18" ht="12.75">
      <c r="A569" s="155"/>
      <c r="B569" s="208"/>
      <c r="C569" s="207"/>
      <c r="D569" s="207"/>
      <c r="E569" s="157"/>
      <c r="F569" s="157"/>
      <c r="G569" s="157"/>
      <c r="H569" s="157"/>
      <c r="I569" s="205"/>
      <c r="J569" s="205"/>
      <c r="K569" s="157"/>
      <c r="L569" s="205"/>
      <c r="M569" s="157"/>
      <c r="N569" s="157"/>
      <c r="O569" s="157"/>
      <c r="P569" s="157"/>
      <c r="Q569" s="157"/>
      <c r="R569" s="157"/>
    </row>
    <row r="570" spans="1:18" ht="12.75">
      <c r="A570" s="155"/>
      <c r="B570" s="208"/>
      <c r="C570" s="207"/>
      <c r="D570" s="207"/>
      <c r="E570" s="157"/>
      <c r="F570" s="157"/>
      <c r="G570" s="157"/>
      <c r="H570" s="157"/>
      <c r="I570" s="205"/>
      <c r="J570" s="205"/>
      <c r="K570" s="157"/>
      <c r="L570" s="205"/>
      <c r="M570" s="157"/>
      <c r="N570" s="157"/>
      <c r="O570" s="157"/>
      <c r="P570" s="157"/>
      <c r="Q570" s="157"/>
      <c r="R570" s="157"/>
    </row>
    <row r="571" spans="1:18" ht="12.75">
      <c r="A571" s="155"/>
      <c r="B571" s="208"/>
      <c r="C571" s="207"/>
      <c r="D571" s="207"/>
      <c r="E571" s="157"/>
      <c r="F571" s="157"/>
      <c r="G571" s="157"/>
      <c r="H571" s="157"/>
      <c r="I571" s="205"/>
      <c r="J571" s="205"/>
      <c r="K571" s="157"/>
      <c r="L571" s="205"/>
      <c r="M571" s="157"/>
      <c r="N571" s="157"/>
      <c r="O571" s="157"/>
      <c r="P571" s="157"/>
      <c r="Q571" s="157"/>
      <c r="R571" s="157"/>
    </row>
    <row r="572" spans="1:18" ht="12.75">
      <c r="A572" s="155"/>
      <c r="B572" s="208"/>
      <c r="C572" s="207"/>
      <c r="D572" s="207"/>
      <c r="E572" s="157"/>
      <c r="F572" s="157"/>
      <c r="G572" s="157"/>
      <c r="H572" s="157"/>
      <c r="I572" s="205"/>
      <c r="J572" s="205"/>
      <c r="K572" s="157"/>
      <c r="L572" s="205"/>
      <c r="M572" s="157"/>
      <c r="N572" s="157"/>
      <c r="O572" s="157"/>
      <c r="P572" s="157"/>
      <c r="Q572" s="157"/>
      <c r="R572" s="157"/>
    </row>
    <row r="573" spans="1:18" ht="12.75">
      <c r="A573" s="155"/>
      <c r="B573" s="208"/>
      <c r="C573" s="207"/>
      <c r="D573" s="207"/>
      <c r="E573" s="157"/>
      <c r="F573" s="157"/>
      <c r="G573" s="157"/>
      <c r="H573" s="157"/>
      <c r="I573" s="205"/>
      <c r="J573" s="205"/>
      <c r="K573" s="157"/>
      <c r="L573" s="205"/>
      <c r="M573" s="157"/>
      <c r="N573" s="157"/>
      <c r="O573" s="157"/>
      <c r="P573" s="157"/>
      <c r="Q573" s="157"/>
      <c r="R573" s="157"/>
    </row>
    <row r="574" spans="1:18" ht="12.75">
      <c r="A574" s="155"/>
      <c r="B574" s="208"/>
      <c r="C574" s="207"/>
      <c r="D574" s="207"/>
      <c r="E574" s="157"/>
      <c r="F574" s="157"/>
      <c r="G574" s="157"/>
      <c r="H574" s="157"/>
      <c r="I574" s="205"/>
      <c r="J574" s="205"/>
      <c r="K574" s="157"/>
      <c r="L574" s="205"/>
      <c r="M574" s="157"/>
      <c r="N574" s="157"/>
      <c r="O574" s="157"/>
      <c r="P574" s="157"/>
      <c r="Q574" s="157"/>
      <c r="R574" s="157"/>
    </row>
    <row r="575" spans="1:18" ht="12.75">
      <c r="A575" s="155"/>
      <c r="B575" s="208"/>
      <c r="C575" s="207"/>
      <c r="D575" s="207"/>
      <c r="E575" s="157"/>
      <c r="F575" s="157"/>
      <c r="G575" s="157"/>
      <c r="H575" s="157"/>
      <c r="I575" s="205"/>
      <c r="J575" s="205"/>
      <c r="K575" s="157"/>
      <c r="L575" s="205"/>
      <c r="M575" s="157"/>
      <c r="N575" s="157"/>
      <c r="O575" s="157"/>
      <c r="P575" s="157"/>
      <c r="Q575" s="157"/>
      <c r="R575" s="157"/>
    </row>
    <row r="576" spans="1:18" ht="12.75">
      <c r="A576" s="155"/>
      <c r="B576" s="208"/>
      <c r="C576" s="207"/>
      <c r="D576" s="207"/>
      <c r="E576" s="157"/>
      <c r="F576" s="157"/>
      <c r="G576" s="157"/>
      <c r="H576" s="157"/>
      <c r="I576" s="205"/>
      <c r="J576" s="205"/>
      <c r="K576" s="157"/>
      <c r="L576" s="205"/>
      <c r="M576" s="157"/>
      <c r="N576" s="157"/>
      <c r="O576" s="157"/>
      <c r="P576" s="157"/>
      <c r="Q576" s="157"/>
      <c r="R576" s="157"/>
    </row>
    <row r="577" spans="1:18" ht="12.75">
      <c r="A577" s="155"/>
      <c r="B577" s="208"/>
      <c r="C577" s="207"/>
      <c r="E577" s="157"/>
      <c r="F577" s="157"/>
      <c r="G577" s="157"/>
      <c r="H577" s="157"/>
      <c r="I577" s="205"/>
      <c r="J577" s="205"/>
      <c r="K577" s="157"/>
      <c r="L577" s="205"/>
      <c r="M577" s="157"/>
      <c r="N577" s="157"/>
      <c r="O577" s="157"/>
      <c r="P577" s="157"/>
      <c r="Q577" s="157"/>
      <c r="R577" s="157"/>
    </row>
    <row r="578" spans="1:18" ht="12.75">
      <c r="A578" s="155"/>
      <c r="C578" s="207"/>
      <c r="E578" s="157"/>
      <c r="F578" s="157"/>
      <c r="G578" s="157"/>
      <c r="H578" s="157"/>
      <c r="I578" s="205"/>
      <c r="J578" s="205"/>
      <c r="K578" s="157"/>
      <c r="L578" s="205"/>
      <c r="M578" s="157"/>
      <c r="N578" s="157"/>
      <c r="O578" s="157"/>
      <c r="P578" s="157"/>
      <c r="Q578" s="157"/>
      <c r="R578" s="157"/>
    </row>
  </sheetData>
  <sheetProtection selectLockedCells="1" selectUnlockedCells="1"/>
  <autoFilter ref="A5:R464"/>
  <mergeCells count="13">
    <mergeCell ref="A1:G1"/>
    <mergeCell ref="A2:G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hyperlinks>
    <hyperlink ref="D26" r:id="rId1" display="www.biegigorskie.pl"/>
    <hyperlink ref="D143" r:id="rId2" display="MTB Szczawnica / GP GOPR"/>
    <hyperlink ref="D183" r:id="rId3" display="Tychy"/>
    <hyperlink ref="D283" r:id="rId4" display="WWW.DECORELLA.GORLICE.PL"/>
  </hyperlinks>
  <printOptions/>
  <pageMargins left="0.1701388888888889" right="0.1701388888888889" top="0.75" bottom="0.3701388888888889" header="0.5118055555555555" footer="0.5118055555555555"/>
  <pageSetup horizontalDpi="300" verticalDpi="300" orientation="portrait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B270"/>
  <sheetViews>
    <sheetView zoomScale="77" zoomScaleNormal="77" workbookViewId="0" topLeftCell="A1">
      <selection activeCell="J157" sqref="J157"/>
    </sheetView>
  </sheetViews>
  <sheetFormatPr defaultColWidth="4.796875" defaultRowHeight="14.25"/>
  <cols>
    <col min="1" max="1" width="5.5" style="209" customWidth="1"/>
    <col min="2" max="2" width="18.796875" style="209" customWidth="1"/>
    <col min="3" max="3" width="9.296875" style="209" customWidth="1"/>
    <col min="4" max="4" width="37.796875" style="209" customWidth="1"/>
    <col min="5" max="5" width="5.09765625" style="210" customWidth="1"/>
    <col min="6" max="6" width="4.3984375" style="211" customWidth="1"/>
    <col min="7" max="7" width="5.8984375" style="209" customWidth="1"/>
    <col min="8" max="8" width="4.59765625" style="212" customWidth="1"/>
    <col min="9" max="10" width="4.59765625" style="209" customWidth="1"/>
    <col min="11" max="11" width="7.5" style="209" customWidth="1"/>
    <col min="12" max="14" width="4.8984375" style="209" customWidth="1"/>
    <col min="15" max="15" width="4.8984375" style="211" customWidth="1"/>
    <col min="16" max="16" width="7.3984375" style="209" customWidth="1"/>
    <col min="17" max="17" width="5.09765625" style="209" customWidth="1"/>
    <col min="18" max="18" width="5.5" style="209" customWidth="1"/>
    <col min="19" max="19" width="5.296875" style="211" customWidth="1"/>
    <col min="20" max="23" width="4.796875" style="211" customWidth="1"/>
    <col min="24" max="16384" width="4.796875" style="209" customWidth="1"/>
  </cols>
  <sheetData>
    <row r="1" spans="1:12" ht="12.75">
      <c r="A1" s="213" t="s">
        <v>0</v>
      </c>
      <c r="B1" s="213"/>
      <c r="C1" s="213"/>
      <c r="D1" s="213"/>
      <c r="E1" s="213"/>
      <c r="F1" s="213"/>
      <c r="G1" s="213"/>
      <c r="H1" s="214"/>
      <c r="I1" s="214"/>
      <c r="J1" s="214"/>
      <c r="K1" s="215"/>
      <c r="L1" s="8"/>
    </row>
    <row r="2" spans="1:27" s="18" customFormat="1" ht="12.75">
      <c r="A2" s="216" t="s">
        <v>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7" t="s">
        <v>2</v>
      </c>
      <c r="M2" s="218" t="s">
        <v>3</v>
      </c>
      <c r="N2" s="217" t="s">
        <v>2</v>
      </c>
      <c r="O2" s="217" t="s">
        <v>2</v>
      </c>
      <c r="P2" s="14" t="s">
        <v>3</v>
      </c>
      <c r="Q2" s="13" t="s">
        <v>2</v>
      </c>
      <c r="R2" s="15" t="s">
        <v>4</v>
      </c>
      <c r="S2" s="16" t="s">
        <v>2</v>
      </c>
      <c r="T2" s="15" t="s">
        <v>4</v>
      </c>
      <c r="U2" s="12" t="s">
        <v>3</v>
      </c>
      <c r="V2" s="14" t="s">
        <v>3</v>
      </c>
      <c r="W2" s="15" t="s">
        <v>4</v>
      </c>
      <c r="X2" s="17" t="s">
        <v>4</v>
      </c>
      <c r="Y2" s="14" t="s">
        <v>3</v>
      </c>
      <c r="Z2" s="11" t="s">
        <v>2</v>
      </c>
      <c r="AA2" s="11" t="s">
        <v>2</v>
      </c>
    </row>
    <row r="3" spans="1:27" s="1" customFormat="1" ht="15" customHeight="1">
      <c r="A3" s="219" t="s">
        <v>5</v>
      </c>
      <c r="B3" s="219" t="s">
        <v>6</v>
      </c>
      <c r="C3" s="219" t="s">
        <v>7</v>
      </c>
      <c r="D3" s="219" t="s">
        <v>8</v>
      </c>
      <c r="E3" s="21" t="s">
        <v>9</v>
      </c>
      <c r="F3" s="21" t="s">
        <v>10</v>
      </c>
      <c r="G3" s="220" t="s">
        <v>11</v>
      </c>
      <c r="H3" s="221" t="s">
        <v>12</v>
      </c>
      <c r="I3" s="222" t="s">
        <v>13</v>
      </c>
      <c r="J3" s="223" t="s">
        <v>14</v>
      </c>
      <c r="K3" s="224" t="s">
        <v>15</v>
      </c>
      <c r="L3" s="28" t="s">
        <v>16</v>
      </c>
      <c r="M3" s="29" t="s">
        <v>16</v>
      </c>
      <c r="N3" s="28" t="s">
        <v>16</v>
      </c>
      <c r="O3" s="28" t="s">
        <v>16</v>
      </c>
      <c r="P3" s="225" t="s">
        <v>18</v>
      </c>
      <c r="Q3" s="28" t="s">
        <v>16</v>
      </c>
      <c r="R3" s="31" t="s">
        <v>16</v>
      </c>
      <c r="S3" s="32" t="s">
        <v>16</v>
      </c>
      <c r="T3" s="31" t="s">
        <v>16</v>
      </c>
      <c r="U3" s="29" t="s">
        <v>16</v>
      </c>
      <c r="V3" s="30" t="s">
        <v>16</v>
      </c>
      <c r="W3" s="31" t="s">
        <v>16</v>
      </c>
      <c r="X3" s="33" t="s">
        <v>16</v>
      </c>
      <c r="Y3" s="30" t="s">
        <v>18</v>
      </c>
      <c r="Z3" s="28" t="s">
        <v>16</v>
      </c>
      <c r="AA3" s="28" t="s">
        <v>16</v>
      </c>
    </row>
    <row r="4" spans="1:27" s="1" customFormat="1" ht="244.5" customHeight="1">
      <c r="A4" s="219"/>
      <c r="B4" s="219"/>
      <c r="C4" s="219"/>
      <c r="D4" s="219"/>
      <c r="E4" s="21"/>
      <c r="F4" s="21"/>
      <c r="G4" s="220"/>
      <c r="H4" s="221"/>
      <c r="I4" s="222"/>
      <c r="J4" s="223"/>
      <c r="K4" s="224"/>
      <c r="L4" s="40" t="s">
        <v>19</v>
      </c>
      <c r="M4" s="35" t="s">
        <v>20</v>
      </c>
      <c r="N4" s="35" t="s">
        <v>21</v>
      </c>
      <c r="O4" s="35" t="s">
        <v>22</v>
      </c>
      <c r="P4" s="226" t="s">
        <v>23</v>
      </c>
      <c r="Q4" s="40" t="s">
        <v>24</v>
      </c>
      <c r="R4" s="40" t="s">
        <v>25</v>
      </c>
      <c r="S4" s="227" t="s">
        <v>26</v>
      </c>
      <c r="T4" s="228" t="s">
        <v>27</v>
      </c>
      <c r="U4" s="229" t="s">
        <v>28</v>
      </c>
      <c r="V4" s="230" t="s">
        <v>29</v>
      </c>
      <c r="W4" s="229" t="s">
        <v>30</v>
      </c>
      <c r="X4" s="231" t="s">
        <v>31</v>
      </c>
      <c r="Y4" s="232" t="s">
        <v>32</v>
      </c>
      <c r="Z4" s="232" t="s">
        <v>33</v>
      </c>
      <c r="AA4" s="232" t="s">
        <v>34</v>
      </c>
    </row>
    <row r="5" spans="1:27" s="52" customFormat="1" ht="12.75">
      <c r="A5" s="51" t="s">
        <v>35</v>
      </c>
      <c r="B5" s="51" t="s">
        <v>36</v>
      </c>
      <c r="C5" s="51" t="s">
        <v>37</v>
      </c>
      <c r="D5" s="51" t="s">
        <v>38</v>
      </c>
      <c r="E5" s="51" t="s">
        <v>39</v>
      </c>
      <c r="F5" s="51" t="s">
        <v>40</v>
      </c>
      <c r="G5" s="51" t="s">
        <v>41</v>
      </c>
      <c r="H5" s="233" t="s">
        <v>42</v>
      </c>
      <c r="I5" s="51" t="s">
        <v>43</v>
      </c>
      <c r="J5" s="51" t="s">
        <v>44</v>
      </c>
      <c r="K5" s="51" t="s">
        <v>45</v>
      </c>
      <c r="L5" s="45">
        <v>1</v>
      </c>
      <c r="M5" s="45">
        <v>2</v>
      </c>
      <c r="N5" s="45">
        <v>3</v>
      </c>
      <c r="O5" s="45">
        <v>4</v>
      </c>
      <c r="P5" s="46">
        <v>5</v>
      </c>
      <c r="Q5" s="47">
        <v>6</v>
      </c>
      <c r="R5" s="48">
        <v>7</v>
      </c>
      <c r="S5" s="49">
        <v>8</v>
      </c>
      <c r="T5" s="45">
        <v>9</v>
      </c>
      <c r="U5" s="45">
        <v>10</v>
      </c>
      <c r="V5" s="45">
        <v>11</v>
      </c>
      <c r="W5" s="45">
        <v>12</v>
      </c>
      <c r="X5" s="51"/>
      <c r="Y5" s="51"/>
      <c r="Z5" s="51"/>
      <c r="AA5" s="51"/>
    </row>
    <row r="6" spans="1:28" s="243" customFormat="1" ht="12.75">
      <c r="A6" s="234" t="s">
        <v>35</v>
      </c>
      <c r="B6" s="235" t="s">
        <v>1279</v>
      </c>
      <c r="C6" s="236" t="s">
        <v>1280</v>
      </c>
      <c r="D6" s="235" t="s">
        <v>64</v>
      </c>
      <c r="E6" s="234">
        <v>1986</v>
      </c>
      <c r="F6" s="234" t="s">
        <v>49</v>
      </c>
      <c r="G6" s="234" t="s">
        <v>35</v>
      </c>
      <c r="H6" s="28">
        <f>L6+N6+O6+Q6+S6+Z6+AA6</f>
        <v>300</v>
      </c>
      <c r="I6" s="29">
        <f>M6+P6+U6+V6+Y6</f>
        <v>0</v>
      </c>
      <c r="J6" s="15">
        <f>R6+T6+W6+X6</f>
        <v>0</v>
      </c>
      <c r="K6" s="201">
        <f>SUM(L6:AA6)</f>
        <v>300</v>
      </c>
      <c r="L6" s="234">
        <v>100</v>
      </c>
      <c r="M6" s="234"/>
      <c r="N6" s="234"/>
      <c r="O6" s="234">
        <v>100</v>
      </c>
      <c r="P6" s="237"/>
      <c r="Q6" s="234"/>
      <c r="R6" s="238"/>
      <c r="S6" s="239">
        <v>100</v>
      </c>
      <c r="T6" s="240"/>
      <c r="U6" s="240"/>
      <c r="V6" s="240"/>
      <c r="W6" s="240"/>
      <c r="X6" s="241"/>
      <c r="Y6" s="241"/>
      <c r="Z6" s="241"/>
      <c r="AA6" s="241"/>
      <c r="AB6" s="242"/>
    </row>
    <row r="7" spans="1:28" s="243" customFormat="1" ht="12.75">
      <c r="A7" s="234" t="s">
        <v>36</v>
      </c>
      <c r="B7" s="244" t="s">
        <v>1281</v>
      </c>
      <c r="C7" s="241" t="s">
        <v>1282</v>
      </c>
      <c r="D7" s="244" t="s">
        <v>159</v>
      </c>
      <c r="E7" s="245">
        <v>1979</v>
      </c>
      <c r="F7" s="234" t="s">
        <v>70</v>
      </c>
      <c r="G7" s="234" t="s">
        <v>35</v>
      </c>
      <c r="H7" s="28">
        <f>L7+N7+O7+Q7+S7+Z7+AA7</f>
        <v>220</v>
      </c>
      <c r="I7" s="29">
        <f>M7+P7+U7+V7+Y7</f>
        <v>0</v>
      </c>
      <c r="J7" s="15">
        <f>R7+T7+W7+X7</f>
        <v>0</v>
      </c>
      <c r="K7" s="201">
        <f>SUM(L7:AA7)</f>
        <v>220</v>
      </c>
      <c r="L7" s="234"/>
      <c r="M7" s="234"/>
      <c r="N7" s="234">
        <v>50</v>
      </c>
      <c r="O7" s="234">
        <v>85</v>
      </c>
      <c r="P7" s="237"/>
      <c r="Q7" s="234"/>
      <c r="R7" s="238"/>
      <c r="S7" s="239">
        <v>85</v>
      </c>
      <c r="T7" s="240"/>
      <c r="U7" s="240"/>
      <c r="V7" s="240"/>
      <c r="W7" s="240"/>
      <c r="X7" s="241"/>
      <c r="Y7" s="241"/>
      <c r="Z7" s="241"/>
      <c r="AA7" s="241"/>
      <c r="AB7" s="242"/>
    </row>
    <row r="8" spans="1:28" s="243" customFormat="1" ht="12.75">
      <c r="A8" s="234" t="s">
        <v>37</v>
      </c>
      <c r="B8" s="241" t="s">
        <v>1283</v>
      </c>
      <c r="C8" s="241" t="s">
        <v>1284</v>
      </c>
      <c r="D8" s="241" t="s">
        <v>107</v>
      </c>
      <c r="E8" s="240">
        <v>1984</v>
      </c>
      <c r="F8" s="234" t="s">
        <v>49</v>
      </c>
      <c r="G8" s="234" t="s">
        <v>36</v>
      </c>
      <c r="H8" s="28">
        <f>L8+N8+O8+Q8+S8+Z8+AA8</f>
        <v>120</v>
      </c>
      <c r="I8" s="29">
        <f>M8+P8+U8+V8+Y8</f>
        <v>85</v>
      </c>
      <c r="J8" s="15">
        <f>R8+T8+W8+X8</f>
        <v>0</v>
      </c>
      <c r="K8" s="201">
        <f>SUM(L8:AA8)</f>
        <v>205</v>
      </c>
      <c r="L8" s="234">
        <v>45</v>
      </c>
      <c r="M8" s="234"/>
      <c r="N8" s="234">
        <v>25</v>
      </c>
      <c r="O8" s="234">
        <v>50</v>
      </c>
      <c r="P8" s="237"/>
      <c r="Q8" s="234"/>
      <c r="R8" s="238"/>
      <c r="S8" s="239"/>
      <c r="T8" s="240"/>
      <c r="U8" s="240">
        <v>85</v>
      </c>
      <c r="V8" s="240"/>
      <c r="W8" s="240"/>
      <c r="X8" s="241"/>
      <c r="Y8" s="241"/>
      <c r="Z8" s="241"/>
      <c r="AA8" s="241"/>
      <c r="AB8" s="242"/>
    </row>
    <row r="9" spans="1:27" s="243" customFormat="1" ht="12.75">
      <c r="A9" s="234" t="s">
        <v>38</v>
      </c>
      <c r="B9" s="241" t="s">
        <v>1285</v>
      </c>
      <c r="C9" s="241" t="s">
        <v>1286</v>
      </c>
      <c r="D9" s="241" t="s">
        <v>84</v>
      </c>
      <c r="E9" s="240">
        <v>1997</v>
      </c>
      <c r="F9" s="234" t="s">
        <v>53</v>
      </c>
      <c r="G9" s="234" t="s">
        <v>35</v>
      </c>
      <c r="H9" s="28">
        <f>L9+N9+O9+Q9+S9+Z9+AA9</f>
        <v>0</v>
      </c>
      <c r="I9" s="29">
        <f>M9+P9+U9+V9+Y9</f>
        <v>200</v>
      </c>
      <c r="J9" s="15">
        <f>R9+T9+W9+X9</f>
        <v>0</v>
      </c>
      <c r="K9" s="201">
        <f>SUM(L9:AA9)</f>
        <v>200</v>
      </c>
      <c r="L9" s="234"/>
      <c r="M9" s="234"/>
      <c r="N9" s="234"/>
      <c r="O9" s="234"/>
      <c r="P9" s="237">
        <v>200</v>
      </c>
      <c r="Q9" s="234"/>
      <c r="R9" s="238"/>
      <c r="S9" s="239"/>
      <c r="T9" s="240"/>
      <c r="U9" s="240"/>
      <c r="V9" s="240"/>
      <c r="W9" s="240"/>
      <c r="X9" s="241"/>
      <c r="Y9" s="241"/>
      <c r="Z9" s="241"/>
      <c r="AA9" s="241"/>
    </row>
    <row r="10" spans="1:28" s="243" customFormat="1" ht="12.75">
      <c r="A10" s="234" t="s">
        <v>39</v>
      </c>
      <c r="B10" s="241" t="s">
        <v>1287</v>
      </c>
      <c r="C10" s="241" t="s">
        <v>1288</v>
      </c>
      <c r="D10" s="241" t="s">
        <v>100</v>
      </c>
      <c r="E10" s="240">
        <v>1995</v>
      </c>
      <c r="F10" s="234" t="s">
        <v>53</v>
      </c>
      <c r="G10" s="234" t="s">
        <v>36</v>
      </c>
      <c r="H10" s="28">
        <f>L10+N10+O10+Q10+S10+Z10+AA10</f>
        <v>0</v>
      </c>
      <c r="I10" s="29">
        <f>M10+P10+U10+V10+Y10</f>
        <v>200</v>
      </c>
      <c r="J10" s="15">
        <f>R10+T10+W10+X10</f>
        <v>0</v>
      </c>
      <c r="K10" s="201">
        <f>SUM(L10:AA10)</f>
        <v>200</v>
      </c>
      <c r="L10" s="234"/>
      <c r="M10" s="234"/>
      <c r="N10" s="234"/>
      <c r="O10" s="234"/>
      <c r="P10" s="237">
        <v>200</v>
      </c>
      <c r="Q10" s="234"/>
      <c r="R10" s="238"/>
      <c r="S10" s="239"/>
      <c r="T10" s="240"/>
      <c r="U10" s="240"/>
      <c r="V10" s="240"/>
      <c r="W10" s="240"/>
      <c r="X10" s="241"/>
      <c r="Y10" s="241"/>
      <c r="Z10" s="241"/>
      <c r="AA10" s="241"/>
      <c r="AB10" s="242"/>
    </row>
    <row r="11" spans="1:27" s="243" customFormat="1" ht="12.75">
      <c r="A11" s="234" t="s">
        <v>40</v>
      </c>
      <c r="B11" s="241" t="s">
        <v>1289</v>
      </c>
      <c r="C11" s="241" t="s">
        <v>1290</v>
      </c>
      <c r="D11" s="241" t="s">
        <v>1291</v>
      </c>
      <c r="E11" s="240">
        <v>1984</v>
      </c>
      <c r="F11" s="234" t="s">
        <v>49</v>
      </c>
      <c r="G11" s="234" t="s">
        <v>37</v>
      </c>
      <c r="H11" s="28">
        <f>L11+N11+O11+Q11+S11+Z11+AA11</f>
        <v>185</v>
      </c>
      <c r="I11" s="29">
        <f>M11+P11+U11+V11+Y11</f>
        <v>0</v>
      </c>
      <c r="J11" s="15">
        <f>R11+T11+W11+X11</f>
        <v>0</v>
      </c>
      <c r="K11" s="201">
        <f>SUM(L11:AA11)</f>
        <v>185</v>
      </c>
      <c r="L11" s="234">
        <v>75</v>
      </c>
      <c r="M11" s="234"/>
      <c r="N11" s="234">
        <v>45</v>
      </c>
      <c r="O11" s="234">
        <v>65</v>
      </c>
      <c r="P11" s="237"/>
      <c r="Q11" s="234"/>
      <c r="R11" s="238"/>
      <c r="S11" s="239"/>
      <c r="T11" s="240"/>
      <c r="U11" s="240"/>
      <c r="V11" s="240"/>
      <c r="W11" s="240"/>
      <c r="X11" s="241"/>
      <c r="Y11" s="241"/>
      <c r="Z11" s="241"/>
      <c r="AA11" s="241"/>
    </row>
    <row r="12" spans="1:27" s="243" customFormat="1" ht="12.75">
      <c r="A12" s="234" t="s">
        <v>41</v>
      </c>
      <c r="B12" s="241" t="s">
        <v>1292</v>
      </c>
      <c r="C12" s="241" t="s">
        <v>1293</v>
      </c>
      <c r="D12" s="241" t="s">
        <v>144</v>
      </c>
      <c r="E12" s="240">
        <v>1994</v>
      </c>
      <c r="F12" s="234" t="s">
        <v>53</v>
      </c>
      <c r="G12" s="234" t="s">
        <v>37</v>
      </c>
      <c r="H12" s="28">
        <f>L12+N12+O12+Q12+S12+Z12+AA12</f>
        <v>0</v>
      </c>
      <c r="I12" s="29">
        <f>M12+P12+U12+V12+Y12</f>
        <v>170</v>
      </c>
      <c r="J12" s="15">
        <f>R12+T12+W12+X12</f>
        <v>0</v>
      </c>
      <c r="K12" s="201">
        <f>SUM(L12:AA12)</f>
        <v>170</v>
      </c>
      <c r="L12" s="234"/>
      <c r="M12" s="234"/>
      <c r="N12" s="234"/>
      <c r="O12" s="234"/>
      <c r="P12" s="237">
        <v>170</v>
      </c>
      <c r="Q12" s="234"/>
      <c r="R12" s="238"/>
      <c r="S12" s="239"/>
      <c r="T12" s="240"/>
      <c r="U12" s="240"/>
      <c r="V12" s="240"/>
      <c r="W12" s="240"/>
      <c r="X12" s="241"/>
      <c r="Y12" s="241"/>
      <c r="Z12" s="241"/>
      <c r="AA12" s="241"/>
    </row>
    <row r="13" spans="1:28" s="243" customFormat="1" ht="12.75">
      <c r="A13" s="234" t="s">
        <v>42</v>
      </c>
      <c r="B13" s="241" t="s">
        <v>1294</v>
      </c>
      <c r="C13" s="241" t="s">
        <v>1295</v>
      </c>
      <c r="D13" s="241" t="s">
        <v>211</v>
      </c>
      <c r="E13" s="240">
        <v>1996</v>
      </c>
      <c r="F13" s="234" t="s">
        <v>53</v>
      </c>
      <c r="G13" s="234" t="s">
        <v>38</v>
      </c>
      <c r="H13" s="28">
        <f>L13+N13+O13+Q13+S13+Z13+AA13</f>
        <v>0</v>
      </c>
      <c r="I13" s="29">
        <f>M13+P13+U13+V13+Y13</f>
        <v>170</v>
      </c>
      <c r="J13" s="15">
        <f>R13+T13+W13+X13</f>
        <v>0</v>
      </c>
      <c r="K13" s="201">
        <f>SUM(L13:AA13)</f>
        <v>170</v>
      </c>
      <c r="L13" s="234"/>
      <c r="M13" s="234"/>
      <c r="N13" s="234"/>
      <c r="O13" s="234"/>
      <c r="P13" s="237">
        <v>170</v>
      </c>
      <c r="Q13" s="234"/>
      <c r="R13" s="238"/>
      <c r="S13" s="239"/>
      <c r="T13" s="240"/>
      <c r="U13" s="240"/>
      <c r="V13" s="240"/>
      <c r="W13" s="240"/>
      <c r="X13" s="241"/>
      <c r="Y13" s="241"/>
      <c r="Z13" s="241"/>
      <c r="AA13" s="241"/>
      <c r="AB13" s="242"/>
    </row>
    <row r="14" spans="1:27" s="243" customFormat="1" ht="12.75">
      <c r="A14" s="234" t="s">
        <v>43</v>
      </c>
      <c r="B14" s="235" t="s">
        <v>248</v>
      </c>
      <c r="C14" s="236" t="s">
        <v>1296</v>
      </c>
      <c r="D14" s="235" t="s">
        <v>406</v>
      </c>
      <c r="E14" s="234">
        <v>1971</v>
      </c>
      <c r="F14" s="234" t="s">
        <v>18</v>
      </c>
      <c r="G14" s="246" t="s">
        <v>35</v>
      </c>
      <c r="H14" s="28">
        <f>L14+N14+O14+Q14+S14+Z14+AA14</f>
        <v>163</v>
      </c>
      <c r="I14" s="29">
        <f>M14+P14+U14+V14+Y14</f>
        <v>0</v>
      </c>
      <c r="J14" s="15">
        <f>R14+T14+W14+X14</f>
        <v>0</v>
      </c>
      <c r="K14" s="201">
        <f>SUM(L14:AA14)</f>
        <v>163</v>
      </c>
      <c r="L14" s="234">
        <v>55</v>
      </c>
      <c r="M14" s="234"/>
      <c r="N14" s="234">
        <v>33</v>
      </c>
      <c r="O14" s="234"/>
      <c r="P14" s="237"/>
      <c r="Q14" s="234">
        <v>10</v>
      </c>
      <c r="R14" s="238"/>
      <c r="S14" s="239">
        <v>65</v>
      </c>
      <c r="T14" s="240"/>
      <c r="U14" s="240"/>
      <c r="V14" s="240"/>
      <c r="W14" s="240"/>
      <c r="X14" s="241"/>
      <c r="Y14" s="241"/>
      <c r="Z14" s="241"/>
      <c r="AA14" s="241"/>
    </row>
    <row r="15" spans="1:27" s="243" customFormat="1" ht="12.75">
      <c r="A15" s="234" t="s">
        <v>44</v>
      </c>
      <c r="B15" s="241" t="s">
        <v>1297</v>
      </c>
      <c r="C15" s="241" t="s">
        <v>1298</v>
      </c>
      <c r="D15" s="241" t="s">
        <v>1299</v>
      </c>
      <c r="E15" s="240">
        <v>1997</v>
      </c>
      <c r="F15" s="234" t="s">
        <v>53</v>
      </c>
      <c r="G15" s="234" t="s">
        <v>39</v>
      </c>
      <c r="H15" s="28">
        <f>L15+N15+O15+Q15+S15+Z15+AA15</f>
        <v>0</v>
      </c>
      <c r="I15" s="29">
        <f>M15+P15+U15+V15+Y15</f>
        <v>150</v>
      </c>
      <c r="J15" s="15">
        <f>R15+T15+W15+X15</f>
        <v>0</v>
      </c>
      <c r="K15" s="201">
        <f>SUM(L15:AA15)</f>
        <v>150</v>
      </c>
      <c r="L15" s="234"/>
      <c r="M15" s="234"/>
      <c r="N15" s="234"/>
      <c r="O15" s="234"/>
      <c r="P15" s="237">
        <v>150</v>
      </c>
      <c r="Q15" s="234"/>
      <c r="R15" s="238"/>
      <c r="S15" s="239"/>
      <c r="T15" s="240"/>
      <c r="U15" s="240"/>
      <c r="V15" s="240"/>
      <c r="W15" s="240"/>
      <c r="X15" s="241"/>
      <c r="Y15" s="241"/>
      <c r="Z15" s="241"/>
      <c r="AA15" s="241"/>
    </row>
    <row r="16" spans="1:28" s="243" customFormat="1" ht="12.75">
      <c r="A16" s="234" t="s">
        <v>45</v>
      </c>
      <c r="B16" s="241" t="s">
        <v>1300</v>
      </c>
      <c r="C16" s="241" t="s">
        <v>1301</v>
      </c>
      <c r="D16" s="241" t="s">
        <v>227</v>
      </c>
      <c r="E16" s="240">
        <v>1995</v>
      </c>
      <c r="F16" s="234" t="s">
        <v>53</v>
      </c>
      <c r="G16" s="234" t="s">
        <v>40</v>
      </c>
      <c r="H16" s="28">
        <f>L16+N16+O16+Q16+S16+Z16+AA16</f>
        <v>0</v>
      </c>
      <c r="I16" s="29">
        <f>M16+P16+U16+V16+Y16</f>
        <v>150</v>
      </c>
      <c r="J16" s="15">
        <f>R16+T16+W16+X16</f>
        <v>0</v>
      </c>
      <c r="K16" s="201">
        <f>SUM(L16:AA16)</f>
        <v>150</v>
      </c>
      <c r="L16" s="234"/>
      <c r="M16" s="234"/>
      <c r="N16" s="234"/>
      <c r="O16" s="234"/>
      <c r="P16" s="237">
        <v>150</v>
      </c>
      <c r="Q16" s="234"/>
      <c r="R16" s="238"/>
      <c r="S16" s="239"/>
      <c r="T16" s="240"/>
      <c r="U16" s="240"/>
      <c r="V16" s="240"/>
      <c r="W16" s="240"/>
      <c r="X16" s="241"/>
      <c r="Y16" s="241"/>
      <c r="Z16" s="241"/>
      <c r="AA16" s="241"/>
      <c r="AB16" s="242"/>
    </row>
    <row r="17" spans="1:28" s="243" customFormat="1" ht="12.75">
      <c r="A17" s="234" t="s">
        <v>79</v>
      </c>
      <c r="B17" s="241" t="s">
        <v>1302</v>
      </c>
      <c r="C17" s="241" t="s">
        <v>1303</v>
      </c>
      <c r="D17" s="241" t="s">
        <v>1304</v>
      </c>
      <c r="E17" s="240">
        <v>1976</v>
      </c>
      <c r="F17" s="234" t="s">
        <v>70</v>
      </c>
      <c r="G17" s="234" t="s">
        <v>36</v>
      </c>
      <c r="H17" s="28">
        <f>L17+N17+O17+Q17+S17+Z17+AA17</f>
        <v>107</v>
      </c>
      <c r="I17" s="29">
        <f>M17+P17+U17+V17+Y17</f>
        <v>0</v>
      </c>
      <c r="J17" s="15">
        <f>R17+T17+W17+X17</f>
        <v>37</v>
      </c>
      <c r="K17" s="201">
        <f>SUM(L17:AA17)</f>
        <v>144</v>
      </c>
      <c r="L17" s="234">
        <v>37</v>
      </c>
      <c r="M17" s="234"/>
      <c r="N17" s="234"/>
      <c r="O17" s="234">
        <v>33</v>
      </c>
      <c r="P17" s="237"/>
      <c r="Q17" s="234"/>
      <c r="R17" s="238"/>
      <c r="S17" s="239">
        <v>37</v>
      </c>
      <c r="T17" s="240">
        <v>37</v>
      </c>
      <c r="U17" s="240"/>
      <c r="V17" s="240"/>
      <c r="W17" s="240"/>
      <c r="X17" s="241"/>
      <c r="Y17" s="241"/>
      <c r="Z17" s="241"/>
      <c r="AA17" s="241"/>
      <c r="AB17" s="242"/>
    </row>
    <row r="18" spans="1:28" s="243" customFormat="1" ht="12.75">
      <c r="A18" s="234" t="s">
        <v>81</v>
      </c>
      <c r="B18" s="241" t="s">
        <v>1305</v>
      </c>
      <c r="C18" s="241" t="s">
        <v>1306</v>
      </c>
      <c r="D18" s="241" t="s">
        <v>52</v>
      </c>
      <c r="E18" s="240">
        <v>1997</v>
      </c>
      <c r="F18" s="234" t="s">
        <v>53</v>
      </c>
      <c r="G18" s="234" t="s">
        <v>41</v>
      </c>
      <c r="H18" s="28">
        <f>L18+N18+O18+Q18+S18+Z18+AA18</f>
        <v>41</v>
      </c>
      <c r="I18" s="29">
        <f>M18+P18+U18+V18+Y18</f>
        <v>100</v>
      </c>
      <c r="J18" s="15">
        <f>R18+T18+W18+X18</f>
        <v>0</v>
      </c>
      <c r="K18" s="201">
        <f>SUM(L18:AA18)</f>
        <v>141</v>
      </c>
      <c r="L18" s="234"/>
      <c r="M18" s="234"/>
      <c r="N18" s="234">
        <v>41</v>
      </c>
      <c r="O18" s="234"/>
      <c r="P18" s="237">
        <v>100</v>
      </c>
      <c r="Q18" s="234"/>
      <c r="R18" s="238"/>
      <c r="S18" s="239"/>
      <c r="T18" s="240"/>
      <c r="U18" s="240"/>
      <c r="V18" s="240"/>
      <c r="W18" s="240"/>
      <c r="X18" s="241"/>
      <c r="Y18" s="241"/>
      <c r="Z18" s="241"/>
      <c r="AA18" s="241"/>
      <c r="AB18" s="242"/>
    </row>
    <row r="19" spans="1:27" s="243" customFormat="1" ht="12.75">
      <c r="A19" s="234" t="s">
        <v>85</v>
      </c>
      <c r="B19" s="241" t="s">
        <v>1307</v>
      </c>
      <c r="C19" s="241" t="s">
        <v>1308</v>
      </c>
      <c r="D19" s="241" t="s">
        <v>78</v>
      </c>
      <c r="E19" s="240">
        <v>1996</v>
      </c>
      <c r="F19" s="234" t="s">
        <v>53</v>
      </c>
      <c r="G19" s="234" t="s">
        <v>42</v>
      </c>
      <c r="H19" s="28">
        <f>L19+N19+O19+Q19+S19+Z19+AA19</f>
        <v>0</v>
      </c>
      <c r="I19" s="29">
        <f>M19+P19+U19+V19+Y19</f>
        <v>130</v>
      </c>
      <c r="J19" s="15">
        <f>R19+T19+W19+X19</f>
        <v>0</v>
      </c>
      <c r="K19" s="201">
        <f>SUM(L19:AA19)</f>
        <v>130</v>
      </c>
      <c r="L19" s="234"/>
      <c r="M19" s="234"/>
      <c r="N19" s="234"/>
      <c r="O19" s="234"/>
      <c r="P19" s="237">
        <v>130</v>
      </c>
      <c r="Q19" s="234"/>
      <c r="R19" s="238"/>
      <c r="S19" s="239"/>
      <c r="T19" s="240"/>
      <c r="U19" s="240"/>
      <c r="V19" s="240"/>
      <c r="W19" s="240"/>
      <c r="X19" s="241"/>
      <c r="Y19" s="241"/>
      <c r="Z19" s="241"/>
      <c r="AA19" s="241"/>
    </row>
    <row r="20" spans="1:28" s="243" customFormat="1" ht="12.75">
      <c r="A20" s="234" t="s">
        <v>89</v>
      </c>
      <c r="B20" s="241" t="s">
        <v>1309</v>
      </c>
      <c r="C20" s="241" t="s">
        <v>1310</v>
      </c>
      <c r="D20" s="241" t="s">
        <v>1311</v>
      </c>
      <c r="E20" s="240">
        <v>1995</v>
      </c>
      <c r="F20" s="234" t="s">
        <v>53</v>
      </c>
      <c r="G20" s="234" t="s">
        <v>43</v>
      </c>
      <c r="H20" s="28">
        <f>L20+N20+O20+Q20+S20+Z20+AA20</f>
        <v>0</v>
      </c>
      <c r="I20" s="29">
        <f>M20+P20+U20+V20+Y20</f>
        <v>130</v>
      </c>
      <c r="J20" s="15">
        <f>R20+T20+W20+X20</f>
        <v>0</v>
      </c>
      <c r="K20" s="201">
        <f>SUM(L20:AA20)</f>
        <v>130</v>
      </c>
      <c r="L20" s="234"/>
      <c r="M20" s="234"/>
      <c r="N20" s="234"/>
      <c r="O20" s="234"/>
      <c r="P20" s="237">
        <v>130</v>
      </c>
      <c r="Q20" s="234"/>
      <c r="R20" s="238"/>
      <c r="S20" s="239"/>
      <c r="T20" s="240"/>
      <c r="U20" s="240"/>
      <c r="V20" s="240"/>
      <c r="W20" s="240"/>
      <c r="X20" s="241"/>
      <c r="Y20" s="241"/>
      <c r="Z20" s="241"/>
      <c r="AA20" s="241"/>
      <c r="AB20" s="242"/>
    </row>
    <row r="21" spans="1:28" s="243" customFormat="1" ht="12.75">
      <c r="A21" s="234" t="s">
        <v>93</v>
      </c>
      <c r="B21" s="247" t="s">
        <v>1312</v>
      </c>
      <c r="C21" s="241" t="s">
        <v>1280</v>
      </c>
      <c r="D21" s="247" t="s">
        <v>1313</v>
      </c>
      <c r="E21" s="248">
        <v>1975</v>
      </c>
      <c r="F21" s="234" t="s">
        <v>70</v>
      </c>
      <c r="G21" s="234" t="s">
        <v>37</v>
      </c>
      <c r="H21" s="28">
        <f>L21+N21+O21+Q21+S21+Z21+AA21</f>
        <v>93</v>
      </c>
      <c r="I21" s="29">
        <f>M21+P21+U21+V21+Y21</f>
        <v>33</v>
      </c>
      <c r="J21" s="15">
        <f>R21+T21+W21+X21</f>
        <v>0</v>
      </c>
      <c r="K21" s="201">
        <f>SUM(L21:AA21)</f>
        <v>126</v>
      </c>
      <c r="L21" s="240"/>
      <c r="M21" s="234">
        <v>33</v>
      </c>
      <c r="N21" s="234"/>
      <c r="O21" s="234">
        <v>41</v>
      </c>
      <c r="P21" s="237"/>
      <c r="Q21" s="234">
        <v>7</v>
      </c>
      <c r="R21" s="238"/>
      <c r="S21" s="239">
        <v>45</v>
      </c>
      <c r="T21" s="240"/>
      <c r="U21" s="240"/>
      <c r="V21" s="240"/>
      <c r="W21" s="240"/>
      <c r="X21" s="241"/>
      <c r="Y21" s="241"/>
      <c r="Z21" s="241"/>
      <c r="AA21" s="241"/>
      <c r="AB21" s="242"/>
    </row>
    <row r="22" spans="1:27" s="243" customFormat="1" ht="12.75">
      <c r="A22" s="234" t="s">
        <v>97</v>
      </c>
      <c r="B22" s="241" t="s">
        <v>1314</v>
      </c>
      <c r="C22" s="241" t="s">
        <v>1293</v>
      </c>
      <c r="D22" s="241" t="s">
        <v>144</v>
      </c>
      <c r="E22" s="240">
        <v>1994</v>
      </c>
      <c r="F22" s="234" t="s">
        <v>53</v>
      </c>
      <c r="G22" s="234" t="s">
        <v>44</v>
      </c>
      <c r="H22" s="28">
        <f>L22+N22+O22+Q22+S22+Z22+AA22</f>
        <v>0</v>
      </c>
      <c r="I22" s="29">
        <f>M22+P22+U22+V22+Y22</f>
        <v>110</v>
      </c>
      <c r="J22" s="15">
        <f>R22+T22+W22+X22</f>
        <v>0</v>
      </c>
      <c r="K22" s="201">
        <f>SUM(L22:AA22)</f>
        <v>110</v>
      </c>
      <c r="L22" s="234"/>
      <c r="M22" s="234"/>
      <c r="N22" s="234"/>
      <c r="O22" s="234"/>
      <c r="P22" s="237">
        <v>110</v>
      </c>
      <c r="Q22" s="234"/>
      <c r="R22" s="238"/>
      <c r="S22" s="239"/>
      <c r="T22" s="240"/>
      <c r="U22" s="240"/>
      <c r="V22" s="240"/>
      <c r="W22" s="240"/>
      <c r="X22" s="241"/>
      <c r="Y22" s="241"/>
      <c r="Z22" s="241"/>
      <c r="AA22" s="241"/>
    </row>
    <row r="23" spans="1:27" s="243" customFormat="1" ht="12.75">
      <c r="A23" s="234" t="s">
        <v>101</v>
      </c>
      <c r="B23" s="241" t="s">
        <v>1315</v>
      </c>
      <c r="C23" s="241" t="s">
        <v>1316</v>
      </c>
      <c r="D23" s="241" t="s">
        <v>130</v>
      </c>
      <c r="E23" s="240">
        <v>1997</v>
      </c>
      <c r="F23" s="234" t="s">
        <v>53</v>
      </c>
      <c r="G23" s="234" t="s">
        <v>45</v>
      </c>
      <c r="H23" s="28">
        <f>L23+N23+O23+Q23+S23+Z23+AA23</f>
        <v>0</v>
      </c>
      <c r="I23" s="29">
        <f>M23+P23+U23+V23+Y23</f>
        <v>110</v>
      </c>
      <c r="J23" s="15">
        <f>R23+T23+W23+X23</f>
        <v>0</v>
      </c>
      <c r="K23" s="201">
        <f>SUM(L23:AA23)</f>
        <v>110</v>
      </c>
      <c r="L23" s="234"/>
      <c r="M23" s="234"/>
      <c r="N23" s="234"/>
      <c r="O23" s="234"/>
      <c r="P23" s="237">
        <v>110</v>
      </c>
      <c r="Q23" s="234"/>
      <c r="R23" s="238"/>
      <c r="S23" s="239"/>
      <c r="T23" s="240"/>
      <c r="U23" s="240"/>
      <c r="V23" s="240"/>
      <c r="W23" s="240"/>
      <c r="X23" s="241"/>
      <c r="Y23" s="241"/>
      <c r="Z23" s="241"/>
      <c r="AA23" s="241"/>
    </row>
    <row r="24" spans="1:27" s="243" customFormat="1" ht="12.75">
      <c r="A24" s="234" t="s">
        <v>104</v>
      </c>
      <c r="B24" s="241" t="s">
        <v>1317</v>
      </c>
      <c r="C24" s="241" t="s">
        <v>1290</v>
      </c>
      <c r="D24" s="241" t="s">
        <v>103</v>
      </c>
      <c r="E24" s="240">
        <v>1994</v>
      </c>
      <c r="F24" s="234" t="s">
        <v>53</v>
      </c>
      <c r="G24" s="234" t="s">
        <v>79</v>
      </c>
      <c r="H24" s="28">
        <f>L24+N24+O24+Q24+S24+Z24+AA24</f>
        <v>29</v>
      </c>
      <c r="I24" s="29">
        <f>M24+P24+U24+V24+Y24</f>
        <v>74</v>
      </c>
      <c r="J24" s="15">
        <f>R24+T24+W24+X24</f>
        <v>0</v>
      </c>
      <c r="K24" s="201">
        <f>SUM(L24:AA24)</f>
        <v>103</v>
      </c>
      <c r="L24" s="234">
        <v>29</v>
      </c>
      <c r="M24" s="234"/>
      <c r="N24" s="234"/>
      <c r="O24" s="234"/>
      <c r="P24" s="237">
        <v>74</v>
      </c>
      <c r="Q24" s="234"/>
      <c r="R24" s="238"/>
      <c r="S24" s="239"/>
      <c r="T24" s="240"/>
      <c r="U24" s="234"/>
      <c r="V24" s="240"/>
      <c r="W24" s="240"/>
      <c r="X24" s="241"/>
      <c r="Y24" s="241"/>
      <c r="Z24" s="241"/>
      <c r="AA24" s="241"/>
    </row>
    <row r="25" spans="1:27" s="243" customFormat="1" ht="12.75">
      <c r="A25" s="234" t="s">
        <v>108</v>
      </c>
      <c r="B25" s="241" t="s">
        <v>1318</v>
      </c>
      <c r="C25" s="241" t="s">
        <v>1319</v>
      </c>
      <c r="D25" s="241" t="s">
        <v>1320</v>
      </c>
      <c r="E25" s="240">
        <v>1994</v>
      </c>
      <c r="F25" s="234" t="s">
        <v>53</v>
      </c>
      <c r="G25" s="234" t="s">
        <v>81</v>
      </c>
      <c r="H25" s="28">
        <f>L25+N25+O25+Q25+S25+Z25+AA25</f>
        <v>0</v>
      </c>
      <c r="I25" s="29">
        <f>M25+P25+U25+V25+Y25</f>
        <v>100</v>
      </c>
      <c r="J25" s="15">
        <f>R25+T25+W25+X25</f>
        <v>0</v>
      </c>
      <c r="K25" s="201">
        <f>SUM(L25:AA25)</f>
        <v>100</v>
      </c>
      <c r="L25" s="234"/>
      <c r="M25" s="234"/>
      <c r="N25" s="234"/>
      <c r="O25" s="234"/>
      <c r="P25" s="237">
        <v>100</v>
      </c>
      <c r="Q25" s="234"/>
      <c r="R25" s="238"/>
      <c r="S25" s="239"/>
      <c r="T25" s="240"/>
      <c r="U25" s="240"/>
      <c r="V25" s="240"/>
      <c r="W25" s="240"/>
      <c r="X25" s="241"/>
      <c r="Y25" s="241"/>
      <c r="Z25" s="241"/>
      <c r="AA25" s="241"/>
    </row>
    <row r="26" spans="1:28" s="243" customFormat="1" ht="12.75">
      <c r="A26" s="234" t="s">
        <v>111</v>
      </c>
      <c r="B26" s="247" t="s">
        <v>1321</v>
      </c>
      <c r="C26" s="241" t="s">
        <v>1322</v>
      </c>
      <c r="D26" s="247" t="s">
        <v>939</v>
      </c>
      <c r="E26" s="248">
        <v>1984</v>
      </c>
      <c r="F26" s="234" t="s">
        <v>49</v>
      </c>
      <c r="G26" s="234" t="s">
        <v>38</v>
      </c>
      <c r="H26" s="28">
        <f>L26+N26+O26+Q26+S26+Z26+AA26</f>
        <v>0</v>
      </c>
      <c r="I26" s="29">
        <f>M26+P26+U26+V26+Y26</f>
        <v>100</v>
      </c>
      <c r="J26" s="15">
        <f>R26+T26+W26+X26</f>
        <v>0</v>
      </c>
      <c r="K26" s="201">
        <f>SUM(L26:AA26)</f>
        <v>100</v>
      </c>
      <c r="L26" s="240"/>
      <c r="M26" s="234">
        <v>25</v>
      </c>
      <c r="N26" s="234"/>
      <c r="O26" s="234"/>
      <c r="P26" s="237"/>
      <c r="Q26" s="234"/>
      <c r="R26" s="238"/>
      <c r="S26" s="239"/>
      <c r="T26" s="240"/>
      <c r="U26" s="240">
        <v>75</v>
      </c>
      <c r="V26" s="240"/>
      <c r="W26" s="240"/>
      <c r="X26" s="241"/>
      <c r="Y26" s="241"/>
      <c r="Z26" s="241"/>
      <c r="AA26" s="241"/>
      <c r="AB26" s="242"/>
    </row>
    <row r="27" spans="1:28" s="243" customFormat="1" ht="12.75">
      <c r="A27" s="234" t="s">
        <v>115</v>
      </c>
      <c r="B27" s="249" t="s">
        <v>1323</v>
      </c>
      <c r="C27" s="249" t="s">
        <v>1324</v>
      </c>
      <c r="D27" s="250" t="s">
        <v>236</v>
      </c>
      <c r="E27" s="240">
        <v>1989</v>
      </c>
      <c r="F27" s="234" t="s">
        <v>49</v>
      </c>
      <c r="G27" s="234" t="s">
        <v>39</v>
      </c>
      <c r="H27" s="28">
        <f>L27+N27+O27+Q27+S27+Z27+AA27</f>
        <v>0</v>
      </c>
      <c r="I27" s="29">
        <f>M27+P27+U27+V27+Y27</f>
        <v>100</v>
      </c>
      <c r="J27" s="15">
        <f>R27+T27+W27+X27</f>
        <v>0</v>
      </c>
      <c r="K27" s="201">
        <f>SUM(L27:AA27)</f>
        <v>100</v>
      </c>
      <c r="L27" s="234"/>
      <c r="M27" s="234"/>
      <c r="N27" s="234"/>
      <c r="O27" s="234"/>
      <c r="P27" s="237"/>
      <c r="Q27" s="234"/>
      <c r="R27" s="238"/>
      <c r="S27" s="239"/>
      <c r="T27" s="240"/>
      <c r="U27" s="234">
        <v>100</v>
      </c>
      <c r="V27" s="240"/>
      <c r="W27" s="240"/>
      <c r="X27" s="241"/>
      <c r="Y27" s="241"/>
      <c r="Z27" s="241"/>
      <c r="AA27" s="241"/>
      <c r="AB27" s="242"/>
    </row>
    <row r="28" spans="1:28" s="243" customFormat="1" ht="12.75">
      <c r="A28" s="234" t="s">
        <v>119</v>
      </c>
      <c r="B28" s="241" t="s">
        <v>1325</v>
      </c>
      <c r="C28" s="241" t="s">
        <v>1326</v>
      </c>
      <c r="D28" s="241" t="s">
        <v>1327</v>
      </c>
      <c r="E28" s="240">
        <v>1990</v>
      </c>
      <c r="F28" s="234" t="s">
        <v>49</v>
      </c>
      <c r="G28" s="234" t="s">
        <v>40</v>
      </c>
      <c r="H28" s="28">
        <f>L28+N28+O28+Q28+S28+Z28+AA28</f>
        <v>50</v>
      </c>
      <c r="I28" s="29">
        <f>M28+P28+U28+V28+Y28</f>
        <v>0</v>
      </c>
      <c r="J28" s="15">
        <f>R28+T28+W28+X28</f>
        <v>45</v>
      </c>
      <c r="K28" s="201">
        <f>SUM(L28:AA28)</f>
        <v>95</v>
      </c>
      <c r="L28" s="234">
        <v>50</v>
      </c>
      <c r="M28" s="234"/>
      <c r="N28" s="234"/>
      <c r="O28" s="234"/>
      <c r="P28" s="237"/>
      <c r="Q28" s="234"/>
      <c r="R28" s="238"/>
      <c r="S28" s="239"/>
      <c r="T28" s="240">
        <v>45</v>
      </c>
      <c r="U28" s="240"/>
      <c r="V28" s="240"/>
      <c r="W28" s="240"/>
      <c r="X28" s="241"/>
      <c r="Y28" s="241"/>
      <c r="Z28" s="241"/>
      <c r="AA28" s="241"/>
      <c r="AB28" s="242"/>
    </row>
    <row r="29" spans="1:27" s="243" customFormat="1" ht="12.75">
      <c r="A29" s="234" t="s">
        <v>123</v>
      </c>
      <c r="B29" s="241" t="s">
        <v>1328</v>
      </c>
      <c r="C29" s="241" t="s">
        <v>1329</v>
      </c>
      <c r="D29" s="241" t="s">
        <v>84</v>
      </c>
      <c r="E29" s="240">
        <v>1994</v>
      </c>
      <c r="F29" s="234" t="s">
        <v>53</v>
      </c>
      <c r="G29" s="234" t="s">
        <v>85</v>
      </c>
      <c r="H29" s="28">
        <f>L29+N29+O29+Q29+S29+Z29+AA29</f>
        <v>0</v>
      </c>
      <c r="I29" s="29">
        <f>M29+P29+U29+V29+Y29</f>
        <v>90</v>
      </c>
      <c r="J29" s="15">
        <f>R29+T29+W29+X29</f>
        <v>0</v>
      </c>
      <c r="K29" s="201">
        <f>SUM(L29:AA29)</f>
        <v>90</v>
      </c>
      <c r="L29" s="234"/>
      <c r="M29" s="234"/>
      <c r="N29" s="234"/>
      <c r="O29" s="234"/>
      <c r="P29" s="237">
        <v>90</v>
      </c>
      <c r="Q29" s="234"/>
      <c r="R29" s="238"/>
      <c r="S29" s="239"/>
      <c r="T29" s="240"/>
      <c r="U29" s="240"/>
      <c r="V29" s="240"/>
      <c r="W29" s="240"/>
      <c r="X29" s="241"/>
      <c r="Y29" s="241"/>
      <c r="Z29" s="241"/>
      <c r="AA29" s="241"/>
    </row>
    <row r="30" spans="1:28" s="243" customFormat="1" ht="12.75">
      <c r="A30" s="234" t="s">
        <v>128</v>
      </c>
      <c r="B30" s="241" t="s">
        <v>1330</v>
      </c>
      <c r="C30" s="241" t="s">
        <v>1284</v>
      </c>
      <c r="D30" s="241" t="s">
        <v>1331</v>
      </c>
      <c r="E30" s="240">
        <v>1997</v>
      </c>
      <c r="F30" s="234" t="s">
        <v>53</v>
      </c>
      <c r="G30" s="234" t="s">
        <v>89</v>
      </c>
      <c r="H30" s="28">
        <f>L30+N30+O30+Q30+S30+Z30+AA30</f>
        <v>0</v>
      </c>
      <c r="I30" s="29">
        <f>M30+P30+U30+V30+Y30</f>
        <v>90</v>
      </c>
      <c r="J30" s="15">
        <f>R30+T30+W30+X30</f>
        <v>0</v>
      </c>
      <c r="K30" s="201">
        <f>SUM(L30:AA30)</f>
        <v>90</v>
      </c>
      <c r="L30" s="234"/>
      <c r="M30" s="234"/>
      <c r="N30" s="234"/>
      <c r="O30" s="234"/>
      <c r="P30" s="237">
        <v>90</v>
      </c>
      <c r="Q30" s="234"/>
      <c r="R30" s="238"/>
      <c r="S30" s="239"/>
      <c r="T30" s="240"/>
      <c r="U30" s="240"/>
      <c r="V30" s="240"/>
      <c r="W30" s="240"/>
      <c r="X30" s="241"/>
      <c r="Y30" s="241"/>
      <c r="Z30" s="241"/>
      <c r="AA30" s="241"/>
      <c r="AB30" s="242"/>
    </row>
    <row r="31" spans="1:28" s="243" customFormat="1" ht="12.75">
      <c r="A31" s="234" t="s">
        <v>131</v>
      </c>
      <c r="B31" s="241" t="s">
        <v>1332</v>
      </c>
      <c r="C31" s="241" t="s">
        <v>1333</v>
      </c>
      <c r="D31" s="251" t="s">
        <v>406</v>
      </c>
      <c r="E31" s="240">
        <v>1982</v>
      </c>
      <c r="F31" s="234" t="s">
        <v>70</v>
      </c>
      <c r="G31" s="234" t="s">
        <v>38</v>
      </c>
      <c r="H31" s="28">
        <f>L31+N31+O31+Q31+S31+Z31+AA31</f>
        <v>85</v>
      </c>
      <c r="I31" s="29">
        <f>M31+P31+U31+V31+Y31</f>
        <v>0</v>
      </c>
      <c r="J31" s="15">
        <f>R31+T31+W31+X31</f>
        <v>0</v>
      </c>
      <c r="K31" s="201">
        <f>SUM(L31:AA31)</f>
        <v>85</v>
      </c>
      <c r="L31" s="234">
        <v>85</v>
      </c>
      <c r="M31" s="234"/>
      <c r="N31" s="234"/>
      <c r="O31" s="234"/>
      <c r="P31" s="237"/>
      <c r="Q31" s="234"/>
      <c r="R31" s="238"/>
      <c r="S31" s="239"/>
      <c r="T31" s="240"/>
      <c r="U31" s="240"/>
      <c r="V31" s="240"/>
      <c r="W31" s="240"/>
      <c r="X31" s="241"/>
      <c r="Y31" s="241"/>
      <c r="Z31" s="241"/>
      <c r="AA31" s="241"/>
      <c r="AB31" s="242"/>
    </row>
    <row r="32" spans="1:27" s="243" customFormat="1" ht="12.75">
      <c r="A32" s="234" t="s">
        <v>135</v>
      </c>
      <c r="B32" s="252" t="s">
        <v>1334</v>
      </c>
      <c r="C32" s="241" t="s">
        <v>1282</v>
      </c>
      <c r="D32" s="244" t="s">
        <v>1335</v>
      </c>
      <c r="E32" s="240"/>
      <c r="F32" s="234"/>
      <c r="G32" s="253"/>
      <c r="H32" s="28">
        <f>L32+N32+O32+Q32+S32+Z32+AA32</f>
        <v>0</v>
      </c>
      <c r="I32" s="29">
        <f>M32+P32+U32+V32+Y32</f>
        <v>85</v>
      </c>
      <c r="J32" s="15">
        <f>R32+T32+W32+X32</f>
        <v>0</v>
      </c>
      <c r="K32" s="201">
        <f>SUM(L32:AA32)</f>
        <v>85</v>
      </c>
      <c r="L32" s="234"/>
      <c r="M32" s="234"/>
      <c r="N32" s="234"/>
      <c r="O32" s="234"/>
      <c r="P32" s="237"/>
      <c r="Q32" s="234"/>
      <c r="R32" s="238"/>
      <c r="S32" s="239"/>
      <c r="T32" s="234"/>
      <c r="U32" s="240"/>
      <c r="V32" s="234">
        <v>85</v>
      </c>
      <c r="W32" s="240"/>
      <c r="X32" s="241"/>
      <c r="Y32" s="241"/>
      <c r="Z32" s="241"/>
      <c r="AA32" s="241"/>
    </row>
    <row r="33" spans="1:28" s="243" customFormat="1" ht="12.75">
      <c r="A33" s="234" t="s">
        <v>138</v>
      </c>
      <c r="B33" s="244" t="s">
        <v>1336</v>
      </c>
      <c r="C33" s="241" t="s">
        <v>1337</v>
      </c>
      <c r="D33" s="244" t="s">
        <v>347</v>
      </c>
      <c r="E33" s="245">
        <v>1996</v>
      </c>
      <c r="F33" s="234" t="s">
        <v>53</v>
      </c>
      <c r="G33" s="234" t="s">
        <v>93</v>
      </c>
      <c r="H33" s="28">
        <f>L33+N33+O33+Q33+S33+Z33+AA33</f>
        <v>84</v>
      </c>
      <c r="I33" s="29">
        <f>M33+P33+U33+V33+Y33</f>
        <v>0</v>
      </c>
      <c r="J33" s="15">
        <f>R33+T33+W33+X33</f>
        <v>0</v>
      </c>
      <c r="K33" s="201">
        <f>SUM(L33:AA33)</f>
        <v>84</v>
      </c>
      <c r="L33" s="234"/>
      <c r="M33" s="234"/>
      <c r="N33" s="234">
        <v>29</v>
      </c>
      <c r="O33" s="234"/>
      <c r="P33" s="237"/>
      <c r="Q33" s="234"/>
      <c r="R33" s="238"/>
      <c r="S33" s="239">
        <v>55</v>
      </c>
      <c r="T33" s="240"/>
      <c r="U33" s="240"/>
      <c r="V33" s="240"/>
      <c r="W33" s="240"/>
      <c r="X33" s="241"/>
      <c r="Y33" s="241"/>
      <c r="Z33" s="241"/>
      <c r="AA33" s="241"/>
      <c r="AB33" s="242"/>
    </row>
    <row r="34" spans="1:28" s="243" customFormat="1" ht="12.75">
      <c r="A34" s="234" t="s">
        <v>142</v>
      </c>
      <c r="B34" s="241" t="s">
        <v>1338</v>
      </c>
      <c r="C34" s="241" t="s">
        <v>1339</v>
      </c>
      <c r="D34" s="241" t="s">
        <v>122</v>
      </c>
      <c r="E34" s="240">
        <v>1995</v>
      </c>
      <c r="F34" s="234" t="s">
        <v>53</v>
      </c>
      <c r="G34" s="234" t="s">
        <v>97</v>
      </c>
      <c r="H34" s="28">
        <f>L34+N34+O34+Q34+S34+Z34+AA34</f>
        <v>0</v>
      </c>
      <c r="I34" s="29">
        <f>M34+P34+U34+V34+Y34</f>
        <v>82</v>
      </c>
      <c r="J34" s="15">
        <f>R34+T34+W34+X34</f>
        <v>0</v>
      </c>
      <c r="K34" s="201">
        <f>SUM(L34:AA34)</f>
        <v>82</v>
      </c>
      <c r="L34" s="234"/>
      <c r="M34" s="234"/>
      <c r="N34" s="234"/>
      <c r="O34" s="234"/>
      <c r="P34" s="237">
        <v>82</v>
      </c>
      <c r="Q34" s="234"/>
      <c r="R34" s="238"/>
      <c r="S34" s="239"/>
      <c r="T34" s="240"/>
      <c r="U34" s="240"/>
      <c r="V34" s="240"/>
      <c r="W34" s="240"/>
      <c r="X34" s="241"/>
      <c r="Y34" s="241"/>
      <c r="Z34" s="241"/>
      <c r="AA34" s="241"/>
      <c r="AB34" s="242"/>
    </row>
    <row r="35" spans="1:28" s="243" customFormat="1" ht="12.75">
      <c r="A35" s="234" t="s">
        <v>145</v>
      </c>
      <c r="B35" s="241" t="s">
        <v>1340</v>
      </c>
      <c r="C35" s="241" t="s">
        <v>1341</v>
      </c>
      <c r="D35" s="241" t="s">
        <v>1320</v>
      </c>
      <c r="E35" s="240">
        <v>1996</v>
      </c>
      <c r="F35" s="234" t="s">
        <v>53</v>
      </c>
      <c r="G35" s="234" t="s">
        <v>101</v>
      </c>
      <c r="H35" s="28">
        <f>L35+N35+O35+Q35+S35+Z35+AA35</f>
        <v>0</v>
      </c>
      <c r="I35" s="29">
        <f>M35+P35+U35+V35+Y35</f>
        <v>82</v>
      </c>
      <c r="J35" s="15">
        <f>R35+T35+W35+X35</f>
        <v>0</v>
      </c>
      <c r="K35" s="201">
        <f>SUM(L35:AA35)</f>
        <v>82</v>
      </c>
      <c r="L35" s="234"/>
      <c r="M35" s="234"/>
      <c r="N35" s="234"/>
      <c r="O35" s="234"/>
      <c r="P35" s="237">
        <v>82</v>
      </c>
      <c r="Q35" s="234"/>
      <c r="R35" s="238"/>
      <c r="S35" s="239"/>
      <c r="T35" s="240"/>
      <c r="U35" s="240"/>
      <c r="V35" s="240"/>
      <c r="W35" s="240"/>
      <c r="X35" s="241"/>
      <c r="Y35" s="241"/>
      <c r="Z35" s="241"/>
      <c r="AA35" s="241"/>
      <c r="AB35" s="242"/>
    </row>
    <row r="36" spans="1:28" s="243" customFormat="1" ht="12.75">
      <c r="A36" s="234" t="s">
        <v>149</v>
      </c>
      <c r="B36" s="252" t="s">
        <v>1342</v>
      </c>
      <c r="C36" s="252" t="s">
        <v>1343</v>
      </c>
      <c r="D36" s="252" t="s">
        <v>1344</v>
      </c>
      <c r="E36" s="240">
        <v>1979</v>
      </c>
      <c r="F36" s="234" t="s">
        <v>70</v>
      </c>
      <c r="G36" s="234" t="s">
        <v>39</v>
      </c>
      <c r="H36" s="28">
        <f>L36+N36+O36+Q36+S36+Z36+AA36</f>
        <v>29</v>
      </c>
      <c r="I36" s="29">
        <f>M36+P36+U36+V36+Y36</f>
        <v>50</v>
      </c>
      <c r="J36" s="15">
        <f>R36+T36+W36+X36</f>
        <v>0</v>
      </c>
      <c r="K36" s="201">
        <f>SUM(L36:AA36)</f>
        <v>79</v>
      </c>
      <c r="L36" s="234"/>
      <c r="M36" s="234"/>
      <c r="N36" s="234"/>
      <c r="O36" s="234">
        <v>29</v>
      </c>
      <c r="P36" s="237"/>
      <c r="Q36" s="234"/>
      <c r="R36" s="238"/>
      <c r="S36" s="239"/>
      <c r="T36" s="240"/>
      <c r="U36" s="240">
        <v>50</v>
      </c>
      <c r="V36" s="240"/>
      <c r="W36" s="240"/>
      <c r="X36" s="241"/>
      <c r="Y36" s="241"/>
      <c r="Z36" s="241"/>
      <c r="AA36" s="241"/>
      <c r="AB36" s="242"/>
    </row>
    <row r="37" spans="1:27" s="243" customFormat="1" ht="12.75">
      <c r="A37" s="234" t="s">
        <v>152</v>
      </c>
      <c r="B37" s="241" t="s">
        <v>1345</v>
      </c>
      <c r="C37" s="241" t="s">
        <v>1298</v>
      </c>
      <c r="D37" s="241" t="s">
        <v>1346</v>
      </c>
      <c r="E37" s="240">
        <v>1972</v>
      </c>
      <c r="F37" s="234" t="s">
        <v>18</v>
      </c>
      <c r="G37" s="246" t="s">
        <v>36</v>
      </c>
      <c r="H37" s="28">
        <f>L37+N37+O37+Q37+S37+Z37+AA37</f>
        <v>75</v>
      </c>
      <c r="I37" s="29">
        <f>M37+P37+U37+V37+Y37</f>
        <v>0</v>
      </c>
      <c r="J37" s="15">
        <f>R37+T37+W37+X37</f>
        <v>0</v>
      </c>
      <c r="K37" s="201">
        <f>SUM(L37:AA37)</f>
        <v>75</v>
      </c>
      <c r="L37" s="234"/>
      <c r="M37" s="234"/>
      <c r="N37" s="234"/>
      <c r="O37" s="234"/>
      <c r="P37" s="237"/>
      <c r="Q37" s="234"/>
      <c r="R37" s="238"/>
      <c r="S37" s="239">
        <v>75</v>
      </c>
      <c r="T37" s="240"/>
      <c r="U37" s="240"/>
      <c r="V37" s="240"/>
      <c r="W37" s="240"/>
      <c r="X37" s="241"/>
      <c r="Y37" s="241"/>
      <c r="Z37" s="241"/>
      <c r="AA37" s="241"/>
    </row>
    <row r="38" spans="1:28" s="243" customFormat="1" ht="12.75">
      <c r="A38" s="234" t="s">
        <v>156</v>
      </c>
      <c r="B38" s="236" t="s">
        <v>1347</v>
      </c>
      <c r="C38" s="236" t="s">
        <v>1348</v>
      </c>
      <c r="D38" s="236" t="s">
        <v>414</v>
      </c>
      <c r="E38" s="240">
        <v>1985</v>
      </c>
      <c r="F38" s="234" t="s">
        <v>49</v>
      </c>
      <c r="G38" s="234" t="s">
        <v>41</v>
      </c>
      <c r="H38" s="28">
        <f>L38+N38+O38+Q38+S38+Z38+AA38</f>
        <v>75</v>
      </c>
      <c r="I38" s="29">
        <f>M38+P38+U38+V38+Y38</f>
        <v>0</v>
      </c>
      <c r="J38" s="15">
        <f>R38+T38+W38+X38</f>
        <v>0</v>
      </c>
      <c r="K38" s="201">
        <f>SUM(L38:AA38)</f>
        <v>75</v>
      </c>
      <c r="L38" s="234"/>
      <c r="M38" s="234"/>
      <c r="N38" s="234"/>
      <c r="O38" s="234">
        <v>75</v>
      </c>
      <c r="P38" s="237"/>
      <c r="Q38" s="234"/>
      <c r="R38" s="238"/>
      <c r="S38" s="239"/>
      <c r="T38" s="240"/>
      <c r="U38" s="240"/>
      <c r="V38" s="240"/>
      <c r="W38" s="240"/>
      <c r="X38" s="241"/>
      <c r="Y38" s="241"/>
      <c r="Z38" s="241"/>
      <c r="AA38" s="241"/>
      <c r="AB38" s="242"/>
    </row>
    <row r="39" spans="1:28" s="243" customFormat="1" ht="12.75">
      <c r="A39" s="234" t="s">
        <v>160</v>
      </c>
      <c r="B39" s="241" t="s">
        <v>1349</v>
      </c>
      <c r="C39" s="241" t="s">
        <v>1350</v>
      </c>
      <c r="D39" s="241" t="s">
        <v>1351</v>
      </c>
      <c r="E39" s="240">
        <v>1982</v>
      </c>
      <c r="F39" s="234" t="s">
        <v>70</v>
      </c>
      <c r="G39" s="234" t="s">
        <v>40</v>
      </c>
      <c r="H39" s="28">
        <f>L39+N39+O39+Q39+S39+Z39+AA39</f>
        <v>0</v>
      </c>
      <c r="I39" s="29">
        <f>M39+P39+U39+V39+Y39</f>
        <v>0</v>
      </c>
      <c r="J39" s="15">
        <f>R39+T39+W39+X39</f>
        <v>75</v>
      </c>
      <c r="K39" s="201">
        <f>SUM(L39:AA39)</f>
        <v>75</v>
      </c>
      <c r="L39" s="234"/>
      <c r="M39" s="234"/>
      <c r="N39" s="234"/>
      <c r="O39" s="234"/>
      <c r="P39" s="237"/>
      <c r="Q39" s="234"/>
      <c r="R39" s="238">
        <v>25</v>
      </c>
      <c r="S39" s="239"/>
      <c r="T39" s="240">
        <v>50</v>
      </c>
      <c r="U39" s="240"/>
      <c r="V39" s="240"/>
      <c r="W39" s="240"/>
      <c r="X39" s="241"/>
      <c r="Y39" s="241"/>
      <c r="Z39" s="241"/>
      <c r="AA39" s="241"/>
      <c r="AB39" s="242"/>
    </row>
    <row r="40" spans="1:27" s="243" customFormat="1" ht="12.75">
      <c r="A40" s="234" t="s">
        <v>164</v>
      </c>
      <c r="B40" s="252" t="s">
        <v>1352</v>
      </c>
      <c r="C40" s="241" t="s">
        <v>1353</v>
      </c>
      <c r="D40" s="244" t="s">
        <v>517</v>
      </c>
      <c r="E40" s="240"/>
      <c r="F40" s="234"/>
      <c r="G40" s="253"/>
      <c r="H40" s="28">
        <f>L40+N40+O40+Q40+S40+Z40+AA40</f>
        <v>0</v>
      </c>
      <c r="I40" s="29">
        <f>M40+P40+U40+V40+Y40</f>
        <v>75</v>
      </c>
      <c r="J40" s="15">
        <f>R40+T40+W40+X40</f>
        <v>0</v>
      </c>
      <c r="K40" s="201">
        <f>SUM(L40:AA40)</f>
        <v>75</v>
      </c>
      <c r="L40" s="234"/>
      <c r="M40" s="234"/>
      <c r="N40" s="234"/>
      <c r="O40" s="234"/>
      <c r="P40" s="237"/>
      <c r="Q40" s="234"/>
      <c r="R40" s="238"/>
      <c r="S40" s="239"/>
      <c r="T40" s="234"/>
      <c r="U40" s="240"/>
      <c r="V40" s="234">
        <v>75</v>
      </c>
      <c r="W40" s="240"/>
      <c r="X40" s="241"/>
      <c r="Y40" s="241"/>
      <c r="Z40" s="241"/>
      <c r="AA40" s="241"/>
    </row>
    <row r="41" spans="1:28" s="243" customFormat="1" ht="12.75">
      <c r="A41" s="234" t="s">
        <v>167</v>
      </c>
      <c r="B41" s="241" t="s">
        <v>1354</v>
      </c>
      <c r="C41" s="241" t="s">
        <v>1355</v>
      </c>
      <c r="D41" s="241" t="s">
        <v>1356</v>
      </c>
      <c r="E41" s="240">
        <v>1997</v>
      </c>
      <c r="F41" s="234" t="s">
        <v>53</v>
      </c>
      <c r="G41" s="234" t="s">
        <v>104</v>
      </c>
      <c r="H41" s="28">
        <f>L41+N41+O41+Q41+S41+Z41+AA41</f>
        <v>0</v>
      </c>
      <c r="I41" s="29">
        <f>M41+P41+U41+V41+Y41</f>
        <v>74</v>
      </c>
      <c r="J41" s="15">
        <f>R41+T41+W41+X41</f>
        <v>0</v>
      </c>
      <c r="K41" s="201">
        <f>SUM(L41:AA41)</f>
        <v>74</v>
      </c>
      <c r="L41" s="234"/>
      <c r="M41" s="234"/>
      <c r="N41" s="234"/>
      <c r="O41" s="234"/>
      <c r="P41" s="237">
        <v>74</v>
      </c>
      <c r="Q41" s="234"/>
      <c r="R41" s="238"/>
      <c r="S41" s="239"/>
      <c r="T41" s="240"/>
      <c r="U41" s="240"/>
      <c r="V41" s="240"/>
      <c r="W41" s="240"/>
      <c r="X41" s="241"/>
      <c r="Y41" s="241"/>
      <c r="Z41" s="241"/>
      <c r="AA41" s="241"/>
      <c r="AB41" s="242"/>
    </row>
    <row r="42" spans="1:27" s="243" customFormat="1" ht="12.75">
      <c r="A42" s="234" t="s">
        <v>169</v>
      </c>
      <c r="B42" s="241" t="s">
        <v>1285</v>
      </c>
      <c r="C42" s="241" t="s">
        <v>1329</v>
      </c>
      <c r="D42" s="241" t="s">
        <v>84</v>
      </c>
      <c r="E42" s="240">
        <v>1997</v>
      </c>
      <c r="F42" s="234" t="s">
        <v>53</v>
      </c>
      <c r="G42" s="234" t="s">
        <v>108</v>
      </c>
      <c r="H42" s="28">
        <f>L42+N42+O42+Q42+S42+Z42+AA42</f>
        <v>0</v>
      </c>
      <c r="I42" s="29">
        <f>M42+P42+U42+V42+Y42</f>
        <v>66</v>
      </c>
      <c r="J42" s="15">
        <f>R42+T42+W42+X42</f>
        <v>0</v>
      </c>
      <c r="K42" s="201">
        <f>SUM(L42:AA42)</f>
        <v>66</v>
      </c>
      <c r="L42" s="234"/>
      <c r="M42" s="234"/>
      <c r="N42" s="234"/>
      <c r="O42" s="234"/>
      <c r="P42" s="237">
        <v>66</v>
      </c>
      <c r="Q42" s="234"/>
      <c r="R42" s="238"/>
      <c r="S42" s="239"/>
      <c r="T42" s="240"/>
      <c r="U42" s="240"/>
      <c r="V42" s="240"/>
      <c r="W42" s="240"/>
      <c r="X42" s="241"/>
      <c r="Y42" s="241"/>
      <c r="Z42" s="241"/>
      <c r="AA42" s="241"/>
    </row>
    <row r="43" spans="1:28" s="243" customFormat="1" ht="12.75">
      <c r="A43" s="234" t="s">
        <v>171</v>
      </c>
      <c r="B43" s="254" t="s">
        <v>1357</v>
      </c>
      <c r="C43" s="254" t="s">
        <v>1303</v>
      </c>
      <c r="D43" s="250" t="s">
        <v>379</v>
      </c>
      <c r="E43" s="240">
        <v>1988</v>
      </c>
      <c r="F43" s="234" t="s">
        <v>49</v>
      </c>
      <c r="G43" s="234" t="s">
        <v>42</v>
      </c>
      <c r="H43" s="28">
        <f>L43+N43+O43+Q43+S43+Z43+AA43</f>
        <v>0</v>
      </c>
      <c r="I43" s="29">
        <f>M43+P43+U43+V43+Y43</f>
        <v>65</v>
      </c>
      <c r="J43" s="15">
        <f>R43+T43+W43+X43</f>
        <v>0</v>
      </c>
      <c r="K43" s="201">
        <f>SUM(L43:AA43)</f>
        <v>65</v>
      </c>
      <c r="L43" s="234"/>
      <c r="M43" s="234"/>
      <c r="N43" s="234"/>
      <c r="O43" s="234"/>
      <c r="P43" s="237"/>
      <c r="Q43" s="234"/>
      <c r="R43" s="238"/>
      <c r="S43" s="239"/>
      <c r="T43" s="240"/>
      <c r="U43" s="234">
        <v>65</v>
      </c>
      <c r="V43" s="240"/>
      <c r="W43" s="240"/>
      <c r="X43" s="241"/>
      <c r="Y43" s="241"/>
      <c r="Z43" s="241"/>
      <c r="AA43" s="241"/>
      <c r="AB43" s="242"/>
    </row>
    <row r="44" spans="1:28" s="243" customFormat="1" ht="12.75">
      <c r="A44" s="234" t="s">
        <v>174</v>
      </c>
      <c r="B44" s="244" t="s">
        <v>1358</v>
      </c>
      <c r="C44" s="255" t="s">
        <v>1282</v>
      </c>
      <c r="D44" s="255" t="s">
        <v>1359</v>
      </c>
      <c r="E44" s="240">
        <v>1982</v>
      </c>
      <c r="F44" s="234" t="s">
        <v>70</v>
      </c>
      <c r="G44" s="234" t="s">
        <v>41</v>
      </c>
      <c r="H44" s="28">
        <f>L44+N44+O44+Q44+S44+Z44+AA44</f>
        <v>65</v>
      </c>
      <c r="I44" s="29">
        <f>M44+P44+U44+V44+Y44</f>
        <v>0</v>
      </c>
      <c r="J44" s="15">
        <f>R44+T44+W44+X44</f>
        <v>0</v>
      </c>
      <c r="K44" s="201">
        <f>SUM(L44:AA44)</f>
        <v>65</v>
      </c>
      <c r="L44" s="234">
        <v>65</v>
      </c>
      <c r="M44" s="234"/>
      <c r="N44" s="234"/>
      <c r="O44" s="234"/>
      <c r="P44" s="237"/>
      <c r="Q44" s="234"/>
      <c r="R44" s="238"/>
      <c r="S44" s="239"/>
      <c r="T44" s="240"/>
      <c r="U44" s="240"/>
      <c r="V44" s="240"/>
      <c r="W44" s="240"/>
      <c r="X44" s="241"/>
      <c r="Y44" s="241"/>
      <c r="Z44" s="241"/>
      <c r="AA44" s="241"/>
      <c r="AB44" s="242"/>
    </row>
    <row r="45" spans="1:28" s="243" customFormat="1" ht="12.75">
      <c r="A45" s="234" t="s">
        <v>178</v>
      </c>
      <c r="B45" s="252" t="s">
        <v>1360</v>
      </c>
      <c r="C45" s="241" t="s">
        <v>1361</v>
      </c>
      <c r="D45" s="252" t="s">
        <v>1362</v>
      </c>
      <c r="E45" s="240"/>
      <c r="F45" s="234"/>
      <c r="G45" s="253"/>
      <c r="H45" s="28">
        <f>L45+N45+O45+Q45+S45+Z45+AA45</f>
        <v>0</v>
      </c>
      <c r="I45" s="29">
        <f>M45+P45+U45+V45+Y45</f>
        <v>65</v>
      </c>
      <c r="J45" s="15">
        <f>R45+T45+W45+X45</f>
        <v>0</v>
      </c>
      <c r="K45" s="201">
        <f>SUM(L45:AA45)</f>
        <v>65</v>
      </c>
      <c r="L45" s="234"/>
      <c r="M45" s="234"/>
      <c r="N45" s="234"/>
      <c r="O45" s="234"/>
      <c r="P45" s="237"/>
      <c r="Q45" s="234"/>
      <c r="R45" s="238"/>
      <c r="S45" s="239"/>
      <c r="T45" s="240"/>
      <c r="U45" s="240"/>
      <c r="V45" s="234">
        <v>65</v>
      </c>
      <c r="W45" s="240"/>
      <c r="X45" s="241"/>
      <c r="Y45" s="241"/>
      <c r="Z45" s="241"/>
      <c r="AA45" s="241"/>
      <c r="AB45" s="242"/>
    </row>
    <row r="46" spans="1:28" s="243" customFormat="1" ht="12.75">
      <c r="A46" s="234" t="s">
        <v>182</v>
      </c>
      <c r="B46" s="244" t="s">
        <v>1363</v>
      </c>
      <c r="C46" s="241" t="s">
        <v>1282</v>
      </c>
      <c r="D46" s="244" t="s">
        <v>1364</v>
      </c>
      <c r="E46" s="245">
        <v>1983</v>
      </c>
      <c r="F46" s="234" t="s">
        <v>70</v>
      </c>
      <c r="G46" s="234" t="s">
        <v>42</v>
      </c>
      <c r="H46" s="28">
        <f>L46+N46+O46+Q46+S46+Z46+AA46</f>
        <v>59</v>
      </c>
      <c r="I46" s="29">
        <f>M46+P46+U46+V46+Y46</f>
        <v>0</v>
      </c>
      <c r="J46" s="15">
        <f>R46+T46+W46+X46</f>
        <v>0</v>
      </c>
      <c r="K46" s="201">
        <f>SUM(L46:AA46)</f>
        <v>59</v>
      </c>
      <c r="L46" s="234"/>
      <c r="M46" s="234"/>
      <c r="N46" s="234">
        <v>22</v>
      </c>
      <c r="O46" s="234">
        <v>37</v>
      </c>
      <c r="P46" s="237"/>
      <c r="Q46" s="234"/>
      <c r="R46" s="238"/>
      <c r="S46" s="239"/>
      <c r="T46" s="240"/>
      <c r="U46" s="240"/>
      <c r="V46" s="240"/>
      <c r="W46" s="240"/>
      <c r="X46" s="241"/>
      <c r="Y46" s="241"/>
      <c r="Z46" s="241"/>
      <c r="AA46" s="241"/>
      <c r="AB46" s="242"/>
    </row>
    <row r="47" spans="1:28" s="243" customFormat="1" ht="12.75">
      <c r="A47" s="234" t="s">
        <v>186</v>
      </c>
      <c r="B47" s="241" t="s">
        <v>1365</v>
      </c>
      <c r="C47" s="241" t="s">
        <v>1366</v>
      </c>
      <c r="D47" s="241" t="s">
        <v>1311</v>
      </c>
      <c r="E47" s="240">
        <v>1997</v>
      </c>
      <c r="F47" s="234" t="s">
        <v>53</v>
      </c>
      <c r="G47" s="234" t="s">
        <v>111</v>
      </c>
      <c r="H47" s="28">
        <f>L47+N47+O47+Q47+S47+Z47+AA47</f>
        <v>0</v>
      </c>
      <c r="I47" s="29">
        <f>M47+P47+U47+V47+Y47</f>
        <v>58</v>
      </c>
      <c r="J47" s="15">
        <f>R47+T47+W47+X47</f>
        <v>0</v>
      </c>
      <c r="K47" s="201">
        <f>SUM(L47:AA47)</f>
        <v>58</v>
      </c>
      <c r="L47" s="234"/>
      <c r="M47" s="234"/>
      <c r="N47" s="234"/>
      <c r="O47" s="234"/>
      <c r="P47" s="237">
        <v>58</v>
      </c>
      <c r="Q47" s="234"/>
      <c r="R47" s="238"/>
      <c r="S47" s="239"/>
      <c r="T47" s="240"/>
      <c r="U47" s="240"/>
      <c r="V47" s="240"/>
      <c r="W47" s="240"/>
      <c r="X47" s="241"/>
      <c r="Y47" s="241"/>
      <c r="Z47" s="241"/>
      <c r="AA47" s="241"/>
      <c r="AB47" s="242"/>
    </row>
    <row r="48" spans="1:28" s="243" customFormat="1" ht="12.75">
      <c r="A48" s="234" t="s">
        <v>190</v>
      </c>
      <c r="B48" s="256" t="s">
        <v>1367</v>
      </c>
      <c r="C48" s="256" t="s">
        <v>1368</v>
      </c>
      <c r="D48" s="257" t="s">
        <v>1193</v>
      </c>
      <c r="E48" s="258">
        <v>1973</v>
      </c>
      <c r="F48" s="234" t="s">
        <v>18</v>
      </c>
      <c r="G48" s="246" t="s">
        <v>37</v>
      </c>
      <c r="H48" s="28">
        <f>L48+N48+O48+Q48+S48+Z48+AA48</f>
        <v>58</v>
      </c>
      <c r="I48" s="29">
        <f>M48+P48+U48+V48+Y48</f>
        <v>0</v>
      </c>
      <c r="J48" s="15">
        <f>R48+T48+W48+X48</f>
        <v>0</v>
      </c>
      <c r="K48" s="201">
        <f>SUM(L48:AA48)</f>
        <v>58</v>
      </c>
      <c r="L48" s="234">
        <v>33</v>
      </c>
      <c r="M48" s="234"/>
      <c r="N48" s="234"/>
      <c r="O48" s="234">
        <v>25</v>
      </c>
      <c r="P48" s="237"/>
      <c r="Q48" s="234"/>
      <c r="R48" s="238"/>
      <c r="S48" s="239"/>
      <c r="T48" s="240"/>
      <c r="U48" s="240"/>
      <c r="V48" s="240"/>
      <c r="W48" s="240"/>
      <c r="X48" s="241"/>
      <c r="Y48" s="241"/>
      <c r="Z48" s="241"/>
      <c r="AA48" s="241"/>
      <c r="AB48" s="242"/>
    </row>
    <row r="49" spans="1:28" s="243" customFormat="1" ht="12.75">
      <c r="A49" s="234" t="s">
        <v>194</v>
      </c>
      <c r="B49" s="236" t="s">
        <v>1369</v>
      </c>
      <c r="C49" s="236" t="s">
        <v>1370</v>
      </c>
      <c r="D49" s="236" t="s">
        <v>1371</v>
      </c>
      <c r="E49" s="240">
        <v>1991</v>
      </c>
      <c r="F49" s="234" t="s">
        <v>49</v>
      </c>
      <c r="G49" s="234" t="s">
        <v>43</v>
      </c>
      <c r="H49" s="28">
        <f>L49+N49+O49+Q49+S49+Z49+AA49</f>
        <v>55</v>
      </c>
      <c r="I49" s="29">
        <f>M49+P49+U49+V49+Y49</f>
        <v>0</v>
      </c>
      <c r="J49" s="15">
        <f>R49+T49+W49+X49</f>
        <v>0</v>
      </c>
      <c r="K49" s="201">
        <f>SUM(L49:AA49)</f>
        <v>55</v>
      </c>
      <c r="L49" s="234"/>
      <c r="M49" s="234"/>
      <c r="N49" s="234"/>
      <c r="O49" s="234">
        <v>55</v>
      </c>
      <c r="P49" s="237"/>
      <c r="Q49" s="234"/>
      <c r="R49" s="238"/>
      <c r="S49" s="239"/>
      <c r="T49" s="240"/>
      <c r="U49" s="240"/>
      <c r="V49" s="240"/>
      <c r="W49" s="240"/>
      <c r="X49" s="241"/>
      <c r="Y49" s="241"/>
      <c r="Z49" s="241"/>
      <c r="AA49" s="241"/>
      <c r="AB49" s="242"/>
    </row>
    <row r="50" spans="1:28" s="243" customFormat="1" ht="12.75">
      <c r="A50" s="234" t="s">
        <v>198</v>
      </c>
      <c r="B50" s="249" t="s">
        <v>369</v>
      </c>
      <c r="C50" s="249" t="s">
        <v>1337</v>
      </c>
      <c r="D50" s="250" t="s">
        <v>1372</v>
      </c>
      <c r="E50" s="240">
        <v>1975</v>
      </c>
      <c r="F50" s="234" t="s">
        <v>70</v>
      </c>
      <c r="G50" s="234" t="s">
        <v>43</v>
      </c>
      <c r="H50" s="28">
        <f>L50+N50+O50+Q50+S50+Z50+AA50</f>
        <v>0</v>
      </c>
      <c r="I50" s="29">
        <f>M50+P50+U50+V50+Y50</f>
        <v>55</v>
      </c>
      <c r="J50" s="15">
        <f>R50+T50+W50+X50</f>
        <v>0</v>
      </c>
      <c r="K50" s="201">
        <f>SUM(L50:AA50)</f>
        <v>55</v>
      </c>
      <c r="L50" s="234"/>
      <c r="M50" s="234"/>
      <c r="N50" s="234"/>
      <c r="O50" s="234"/>
      <c r="P50" s="237"/>
      <c r="Q50" s="234"/>
      <c r="R50" s="238"/>
      <c r="S50" s="239"/>
      <c r="T50" s="240"/>
      <c r="U50" s="234">
        <v>55</v>
      </c>
      <c r="V50" s="240"/>
      <c r="W50" s="240"/>
      <c r="X50" s="241"/>
      <c r="Y50" s="241"/>
      <c r="Z50" s="241"/>
      <c r="AA50" s="241"/>
      <c r="AB50" s="242"/>
    </row>
    <row r="51" spans="1:28" s="243" customFormat="1" ht="12.75">
      <c r="A51" s="234" t="s">
        <v>202</v>
      </c>
      <c r="B51" s="252" t="s">
        <v>1373</v>
      </c>
      <c r="C51" s="241" t="s">
        <v>1341</v>
      </c>
      <c r="D51" s="244"/>
      <c r="E51" s="240"/>
      <c r="F51" s="234"/>
      <c r="G51" s="253"/>
      <c r="H51" s="28">
        <f>L51+N51+O51+Q51+S51+Z51+AA51</f>
        <v>0</v>
      </c>
      <c r="I51" s="29">
        <f>M51+P51+U51+V51+Y51</f>
        <v>55</v>
      </c>
      <c r="J51" s="15">
        <f>R51+T51+W51+X51</f>
        <v>0</v>
      </c>
      <c r="K51" s="201">
        <f>SUM(L51:AA51)</f>
        <v>55</v>
      </c>
      <c r="L51" s="234"/>
      <c r="M51" s="234"/>
      <c r="N51" s="234"/>
      <c r="O51" s="234"/>
      <c r="P51" s="237"/>
      <c r="Q51" s="234"/>
      <c r="R51" s="238"/>
      <c r="S51" s="239"/>
      <c r="T51" s="240"/>
      <c r="U51" s="240"/>
      <c r="V51" s="234">
        <v>55</v>
      </c>
      <c r="W51" s="240"/>
      <c r="X51" s="241"/>
      <c r="Y51" s="241"/>
      <c r="Z51" s="241"/>
      <c r="AA51" s="241"/>
      <c r="AB51" s="242"/>
    </row>
    <row r="52" spans="1:27" s="243" customFormat="1" ht="12.75">
      <c r="A52" s="234" t="s">
        <v>205</v>
      </c>
      <c r="B52" s="241" t="s">
        <v>1374</v>
      </c>
      <c r="C52" s="241" t="s">
        <v>1375</v>
      </c>
      <c r="D52" s="241" t="s">
        <v>72</v>
      </c>
      <c r="E52" s="240">
        <v>1996</v>
      </c>
      <c r="F52" s="234" t="s">
        <v>53</v>
      </c>
      <c r="G52" s="234" t="s">
        <v>115</v>
      </c>
      <c r="H52" s="28">
        <f>L52+N52+O52+Q52+S52+Z52+AA52</f>
        <v>0</v>
      </c>
      <c r="I52" s="29">
        <f>M52+P52+U52+V52+Y52</f>
        <v>50</v>
      </c>
      <c r="J52" s="15">
        <f>R52+T52+W52+X52</f>
        <v>0</v>
      </c>
      <c r="K52" s="201">
        <f>SUM(L52:AA52)</f>
        <v>50</v>
      </c>
      <c r="L52" s="234"/>
      <c r="M52" s="234"/>
      <c r="N52" s="234"/>
      <c r="O52" s="234"/>
      <c r="P52" s="237">
        <v>50</v>
      </c>
      <c r="Q52" s="234"/>
      <c r="R52" s="238"/>
      <c r="S52" s="239"/>
      <c r="T52" s="240"/>
      <c r="U52" s="240"/>
      <c r="V52" s="240"/>
      <c r="W52" s="240"/>
      <c r="X52" s="241"/>
      <c r="Y52" s="241"/>
      <c r="Z52" s="241"/>
      <c r="AA52" s="241"/>
    </row>
    <row r="53" spans="1:27" s="243" customFormat="1" ht="12.75">
      <c r="A53" s="234" t="s">
        <v>209</v>
      </c>
      <c r="B53" s="241" t="s">
        <v>613</v>
      </c>
      <c r="C53" s="241" t="s">
        <v>1368</v>
      </c>
      <c r="D53" s="241" t="s">
        <v>619</v>
      </c>
      <c r="E53" s="240">
        <v>1982</v>
      </c>
      <c r="F53" s="234" t="s">
        <v>70</v>
      </c>
      <c r="G53" s="234" t="s">
        <v>44</v>
      </c>
      <c r="H53" s="28">
        <f>L53+N53+O53+Q53+S53+Z53+AA53</f>
        <v>50</v>
      </c>
      <c r="I53" s="29">
        <f>M53+P53+U53+V53+Y53</f>
        <v>0</v>
      </c>
      <c r="J53" s="15">
        <f>R53+T53+W53+X53</f>
        <v>0</v>
      </c>
      <c r="K53" s="201">
        <f>SUM(L53:AA53)</f>
        <v>50</v>
      </c>
      <c r="L53" s="234"/>
      <c r="M53" s="234"/>
      <c r="N53" s="234"/>
      <c r="O53" s="234"/>
      <c r="P53" s="237"/>
      <c r="Q53" s="234"/>
      <c r="R53" s="238"/>
      <c r="S53" s="239">
        <v>50</v>
      </c>
      <c r="T53" s="240"/>
      <c r="U53" s="240"/>
      <c r="V53" s="240"/>
      <c r="W53" s="240"/>
      <c r="X53" s="241"/>
      <c r="Y53" s="241"/>
      <c r="Z53" s="241"/>
      <c r="AA53" s="241"/>
    </row>
    <row r="54" spans="1:27" s="243" customFormat="1" ht="12.75">
      <c r="A54" s="234" t="s">
        <v>212</v>
      </c>
      <c r="B54" s="252" t="s">
        <v>1376</v>
      </c>
      <c r="C54" s="241" t="s">
        <v>1343</v>
      </c>
      <c r="D54" s="252" t="s">
        <v>632</v>
      </c>
      <c r="E54" s="240"/>
      <c r="F54" s="234"/>
      <c r="G54" s="253"/>
      <c r="H54" s="28">
        <f>L54+N54+O54+Q54+S54+Z54+AA54</f>
        <v>0</v>
      </c>
      <c r="I54" s="29">
        <f>M54+P54+U54+V54+Y54</f>
        <v>50</v>
      </c>
      <c r="J54" s="15">
        <f>R54+T54+W54+X54</f>
        <v>0</v>
      </c>
      <c r="K54" s="201">
        <f>SUM(L54:AA54)</f>
        <v>50</v>
      </c>
      <c r="L54" s="234"/>
      <c r="M54" s="234"/>
      <c r="N54" s="234"/>
      <c r="O54" s="234"/>
      <c r="P54" s="237"/>
      <c r="Q54" s="234"/>
      <c r="R54" s="238"/>
      <c r="S54" s="239"/>
      <c r="T54" s="240"/>
      <c r="U54" s="240"/>
      <c r="V54" s="234">
        <v>50</v>
      </c>
      <c r="W54" s="240"/>
      <c r="X54" s="241"/>
      <c r="Y54" s="241"/>
      <c r="Z54" s="241"/>
      <c r="AA54" s="241"/>
    </row>
    <row r="55" spans="1:28" s="243" customFormat="1" ht="12.75">
      <c r="A55" s="234" t="s">
        <v>214</v>
      </c>
      <c r="B55" s="252" t="s">
        <v>1377</v>
      </c>
      <c r="C55" s="252" t="s">
        <v>1378</v>
      </c>
      <c r="D55" s="252" t="s">
        <v>1379</v>
      </c>
      <c r="E55" s="240">
        <v>1989</v>
      </c>
      <c r="F55" s="234" t="s">
        <v>49</v>
      </c>
      <c r="G55" s="234" t="s">
        <v>44</v>
      </c>
      <c r="H55" s="28">
        <f>L55+N55+O55+Q55+S55+Z55+AA55</f>
        <v>45</v>
      </c>
      <c r="I55" s="29">
        <f>M55+P55+U55+V55+Y55</f>
        <v>0</v>
      </c>
      <c r="J55" s="15">
        <f>R55+T55+W55+X55</f>
        <v>0</v>
      </c>
      <c r="K55" s="201">
        <f>SUM(L55:AA55)</f>
        <v>45</v>
      </c>
      <c r="L55" s="234"/>
      <c r="M55" s="234"/>
      <c r="N55" s="234"/>
      <c r="O55" s="234">
        <v>45</v>
      </c>
      <c r="P55" s="237"/>
      <c r="Q55" s="234"/>
      <c r="R55" s="238"/>
      <c r="S55" s="239"/>
      <c r="T55" s="240"/>
      <c r="U55" s="240"/>
      <c r="V55" s="240"/>
      <c r="W55" s="240"/>
      <c r="X55" s="241"/>
      <c r="Y55" s="241"/>
      <c r="Z55" s="241"/>
      <c r="AA55" s="241"/>
      <c r="AB55" s="242"/>
    </row>
    <row r="56" spans="1:28" s="243" customFormat="1" ht="12.75">
      <c r="A56" s="234" t="s">
        <v>216</v>
      </c>
      <c r="B56" s="249" t="s">
        <v>509</v>
      </c>
      <c r="C56" s="249" t="s">
        <v>1310</v>
      </c>
      <c r="D56" s="241"/>
      <c r="E56" s="240">
        <v>1983</v>
      </c>
      <c r="F56" s="234" t="s">
        <v>70</v>
      </c>
      <c r="G56" s="234" t="s">
        <v>45</v>
      </c>
      <c r="H56" s="28">
        <f>L56+N56+O56+Q56+S56+Z56+AA56</f>
        <v>0</v>
      </c>
      <c r="I56" s="29">
        <f>M56+P56+U56+V56+Y56</f>
        <v>45</v>
      </c>
      <c r="J56" s="15">
        <f>R56+T56+W56+X56</f>
        <v>0</v>
      </c>
      <c r="K56" s="201">
        <f>SUM(L56:AA56)</f>
        <v>45</v>
      </c>
      <c r="L56" s="234"/>
      <c r="M56" s="234"/>
      <c r="N56" s="234"/>
      <c r="O56" s="234"/>
      <c r="P56" s="237"/>
      <c r="Q56" s="234"/>
      <c r="R56" s="238"/>
      <c r="S56" s="239"/>
      <c r="T56" s="240"/>
      <c r="U56" s="234">
        <v>45</v>
      </c>
      <c r="V56" s="240"/>
      <c r="W56" s="240"/>
      <c r="X56" s="241"/>
      <c r="Y56" s="241"/>
      <c r="Z56" s="241"/>
      <c r="AA56" s="241"/>
      <c r="AB56" s="242"/>
    </row>
    <row r="57" spans="1:27" s="243" customFormat="1" ht="12.75">
      <c r="A57" s="234" t="s">
        <v>218</v>
      </c>
      <c r="B57" s="252" t="s">
        <v>1380</v>
      </c>
      <c r="C57" s="241" t="s">
        <v>1280</v>
      </c>
      <c r="D57" s="252" t="s">
        <v>1381</v>
      </c>
      <c r="E57" s="240"/>
      <c r="F57" s="234"/>
      <c r="G57" s="253"/>
      <c r="H57" s="28">
        <f>L57+N57+O57+Q57+S57+Z57+AA57</f>
        <v>0</v>
      </c>
      <c r="I57" s="29">
        <f>M57+P57+U57+V57+Y57</f>
        <v>45</v>
      </c>
      <c r="J57" s="15">
        <f>R57+T57+W57+X57</f>
        <v>0</v>
      </c>
      <c r="K57" s="201">
        <f>SUM(L57:AA57)</f>
        <v>45</v>
      </c>
      <c r="L57" s="234"/>
      <c r="M57" s="234"/>
      <c r="N57" s="234"/>
      <c r="O57" s="234"/>
      <c r="P57" s="237"/>
      <c r="Q57" s="234"/>
      <c r="R57" s="238"/>
      <c r="S57" s="239"/>
      <c r="T57" s="234"/>
      <c r="U57" s="240"/>
      <c r="V57" s="234">
        <v>45</v>
      </c>
      <c r="W57" s="240"/>
      <c r="X57" s="241"/>
      <c r="Y57" s="241"/>
      <c r="Z57" s="241"/>
      <c r="AA57" s="241"/>
    </row>
    <row r="58" spans="1:28" s="243" customFormat="1" ht="12.75">
      <c r="A58" s="234" t="s">
        <v>221</v>
      </c>
      <c r="B58" s="241" t="s">
        <v>1382</v>
      </c>
      <c r="C58" s="241" t="s">
        <v>1343</v>
      </c>
      <c r="D58" s="241" t="s">
        <v>78</v>
      </c>
      <c r="E58" s="240">
        <v>1996</v>
      </c>
      <c r="F58" s="234" t="s">
        <v>53</v>
      </c>
      <c r="G58" s="234" t="s">
        <v>119</v>
      </c>
      <c r="H58" s="28">
        <f>L58+N58+O58+Q58+S58+Z58+AA58</f>
        <v>0</v>
      </c>
      <c r="I58" s="29">
        <f>M58+P58+U58+V58+Y58</f>
        <v>44</v>
      </c>
      <c r="J58" s="15">
        <f>R58+T58+W58+X58</f>
        <v>0</v>
      </c>
      <c r="K58" s="201">
        <f>SUM(L58:AA58)</f>
        <v>44</v>
      </c>
      <c r="L58" s="234"/>
      <c r="M58" s="234"/>
      <c r="N58" s="234"/>
      <c r="O58" s="234"/>
      <c r="P58" s="259">
        <v>44</v>
      </c>
      <c r="Q58" s="260"/>
      <c r="R58" s="261"/>
      <c r="S58" s="262"/>
      <c r="T58" s="240"/>
      <c r="U58" s="240"/>
      <c r="V58" s="240"/>
      <c r="W58" s="240"/>
      <c r="X58" s="241"/>
      <c r="Y58" s="241"/>
      <c r="Z58" s="241"/>
      <c r="AA58" s="241"/>
      <c r="AB58" s="242"/>
    </row>
    <row r="59" spans="1:28" s="241" customFormat="1" ht="12.75">
      <c r="A59" s="234" t="s">
        <v>224</v>
      </c>
      <c r="B59" s="235" t="s">
        <v>1383</v>
      </c>
      <c r="C59" s="236" t="s">
        <v>1298</v>
      </c>
      <c r="D59" s="235" t="s">
        <v>1384</v>
      </c>
      <c r="E59" s="234">
        <v>1973</v>
      </c>
      <c r="F59" s="234" t="s">
        <v>18</v>
      </c>
      <c r="G59" s="246" t="s">
        <v>38</v>
      </c>
      <c r="H59" s="28">
        <f>L59+N59+O59+Q59+S59+Z59+AA59</f>
        <v>44</v>
      </c>
      <c r="I59" s="29">
        <f>M59+P59+U59+V59+Y59</f>
        <v>0</v>
      </c>
      <c r="J59" s="15">
        <f>R59+T59+W59+X59</f>
        <v>0</v>
      </c>
      <c r="K59" s="201">
        <f>SUM(L59:AA59)</f>
        <v>44</v>
      </c>
      <c r="L59" s="234">
        <v>25</v>
      </c>
      <c r="M59" s="234"/>
      <c r="N59" s="234"/>
      <c r="O59" s="234"/>
      <c r="P59" s="237"/>
      <c r="Q59" s="234"/>
      <c r="R59" s="234"/>
      <c r="S59" s="239">
        <v>19</v>
      </c>
      <c r="T59" s="240"/>
      <c r="U59" s="240"/>
      <c r="V59" s="240"/>
      <c r="W59" s="240"/>
      <c r="AB59" s="263"/>
    </row>
    <row r="60" spans="1:28" s="241" customFormat="1" ht="12.75">
      <c r="A60" s="234" t="s">
        <v>228</v>
      </c>
      <c r="B60" s="235" t="s">
        <v>1385</v>
      </c>
      <c r="C60" s="264" t="s">
        <v>1282</v>
      </c>
      <c r="D60" s="264" t="s">
        <v>1386</v>
      </c>
      <c r="E60" s="265">
        <v>1990</v>
      </c>
      <c r="F60" s="234" t="s">
        <v>49</v>
      </c>
      <c r="G60" s="234" t="s">
        <v>45</v>
      </c>
      <c r="H60" s="28">
        <f>L60+N60+O60+Q60+S60+Z60+AA60</f>
        <v>41</v>
      </c>
      <c r="I60" s="29">
        <f>M60+P60+U60+V60+Y60</f>
        <v>0</v>
      </c>
      <c r="J60" s="15">
        <f>R60+T60+W60+X60</f>
        <v>0</v>
      </c>
      <c r="K60" s="201">
        <f>SUM(L60:AA60)</f>
        <v>41</v>
      </c>
      <c r="L60" s="234">
        <v>41</v>
      </c>
      <c r="M60" s="234"/>
      <c r="N60" s="234"/>
      <c r="O60" s="234"/>
      <c r="P60" s="237"/>
      <c r="Q60" s="234"/>
      <c r="R60" s="234"/>
      <c r="S60" s="239"/>
      <c r="T60" s="240"/>
      <c r="U60" s="240"/>
      <c r="V60" s="240"/>
      <c r="W60" s="240"/>
      <c r="AB60" s="263"/>
    </row>
    <row r="61" spans="1:28" s="241" customFormat="1" ht="12.75">
      <c r="A61" s="234" t="s">
        <v>230</v>
      </c>
      <c r="B61" s="241" t="s">
        <v>1387</v>
      </c>
      <c r="C61" s="241" t="s">
        <v>1286</v>
      </c>
      <c r="D61" s="241" t="s">
        <v>1388</v>
      </c>
      <c r="E61" s="240">
        <v>1983</v>
      </c>
      <c r="F61" s="253" t="s">
        <v>70</v>
      </c>
      <c r="G61" s="234" t="s">
        <v>79</v>
      </c>
      <c r="H61" s="28">
        <f>L61+N61+O61+Q61+S61+Z61+AA61</f>
        <v>41</v>
      </c>
      <c r="I61" s="29">
        <f>M61+P61+U61+V61+Y61</f>
        <v>0</v>
      </c>
      <c r="J61" s="15">
        <f>R61+T61+W61+X61</f>
        <v>0</v>
      </c>
      <c r="K61" s="201">
        <f>SUM(L61:AA61)</f>
        <v>41</v>
      </c>
      <c r="L61" s="234"/>
      <c r="M61" s="234"/>
      <c r="N61" s="234"/>
      <c r="O61" s="234"/>
      <c r="P61" s="237"/>
      <c r="Q61" s="234"/>
      <c r="R61" s="234"/>
      <c r="S61" s="239">
        <v>41</v>
      </c>
      <c r="T61" s="240"/>
      <c r="U61" s="240"/>
      <c r="V61" s="240"/>
      <c r="W61" s="240"/>
      <c r="AB61" s="263"/>
    </row>
    <row r="62" spans="1:28" s="241" customFormat="1" ht="12.75">
      <c r="A62" s="234" t="s">
        <v>233</v>
      </c>
      <c r="B62" s="241" t="s">
        <v>1389</v>
      </c>
      <c r="C62" s="241" t="s">
        <v>1390</v>
      </c>
      <c r="E62" s="240">
        <v>1977</v>
      </c>
      <c r="F62" s="234" t="s">
        <v>70</v>
      </c>
      <c r="G62" s="234" t="s">
        <v>81</v>
      </c>
      <c r="H62" s="28">
        <f>L62+N62+O62+Q62+S62+Z62+AA62</f>
        <v>0</v>
      </c>
      <c r="I62" s="29">
        <f>M62+P62+U62+V62+Y62</f>
        <v>0</v>
      </c>
      <c r="J62" s="15">
        <f>R62+T62+W62+X62</f>
        <v>41</v>
      </c>
      <c r="K62" s="201">
        <f>SUM(L62:AA62)</f>
        <v>41</v>
      </c>
      <c r="L62" s="234"/>
      <c r="M62" s="234"/>
      <c r="N62" s="234"/>
      <c r="O62" s="234"/>
      <c r="P62" s="237"/>
      <c r="Q62" s="234"/>
      <c r="R62" s="234"/>
      <c r="S62" s="239"/>
      <c r="T62" s="234">
        <v>41</v>
      </c>
      <c r="U62" s="240"/>
      <c r="V62" s="240"/>
      <c r="W62" s="240"/>
      <c r="AB62" s="263"/>
    </row>
    <row r="63" spans="1:28" s="241" customFormat="1" ht="12.75">
      <c r="A63" s="234" t="s">
        <v>237</v>
      </c>
      <c r="B63" s="249" t="s">
        <v>1041</v>
      </c>
      <c r="C63" s="249" t="s">
        <v>1286</v>
      </c>
      <c r="D63" s="250" t="s">
        <v>1391</v>
      </c>
      <c r="E63" s="240">
        <v>1979</v>
      </c>
      <c r="F63" s="234" t="s">
        <v>70</v>
      </c>
      <c r="G63" s="234" t="s">
        <v>85</v>
      </c>
      <c r="H63" s="28">
        <f>L63+N63+O63+Q63+S63+Z63+AA63</f>
        <v>0</v>
      </c>
      <c r="I63" s="29">
        <f>M63+P63+U63+V63+Y63</f>
        <v>41</v>
      </c>
      <c r="J63" s="15">
        <f>R63+T63+W63+X63</f>
        <v>0</v>
      </c>
      <c r="K63" s="201">
        <f>SUM(L63:AA63)</f>
        <v>41</v>
      </c>
      <c r="L63" s="234"/>
      <c r="M63" s="234"/>
      <c r="N63" s="234"/>
      <c r="O63" s="234"/>
      <c r="P63" s="237"/>
      <c r="Q63" s="234"/>
      <c r="R63" s="234"/>
      <c r="S63" s="239"/>
      <c r="T63" s="240"/>
      <c r="U63" s="234">
        <v>41</v>
      </c>
      <c r="V63" s="240"/>
      <c r="W63" s="240"/>
      <c r="AB63" s="263"/>
    </row>
    <row r="64" spans="1:28" s="241" customFormat="1" ht="12.75">
      <c r="A64" s="234" t="s">
        <v>240</v>
      </c>
      <c r="B64" s="252" t="s">
        <v>1392</v>
      </c>
      <c r="C64" s="241" t="s">
        <v>1350</v>
      </c>
      <c r="D64" s="252" t="s">
        <v>1393</v>
      </c>
      <c r="E64" s="240"/>
      <c r="F64" s="234"/>
      <c r="G64" s="253"/>
      <c r="H64" s="28">
        <f>L64+N64+O64+Q64+S64+Z64+AA64</f>
        <v>0</v>
      </c>
      <c r="I64" s="29">
        <f>M64+P64+U64+V64+Y64</f>
        <v>41</v>
      </c>
      <c r="J64" s="15">
        <f>R64+T64+W64+X64</f>
        <v>0</v>
      </c>
      <c r="K64" s="201">
        <f>SUM(L64:AA64)</f>
        <v>41</v>
      </c>
      <c r="L64" s="234"/>
      <c r="M64" s="234"/>
      <c r="N64" s="234"/>
      <c r="O64" s="234"/>
      <c r="P64" s="237"/>
      <c r="Q64" s="234"/>
      <c r="R64" s="234"/>
      <c r="S64" s="239"/>
      <c r="T64" s="234"/>
      <c r="U64" s="240"/>
      <c r="V64" s="234">
        <v>41</v>
      </c>
      <c r="W64" s="240"/>
      <c r="AB64" s="263"/>
    </row>
    <row r="65" spans="1:28" s="241" customFormat="1" ht="12.75">
      <c r="A65" s="234" t="s">
        <v>243</v>
      </c>
      <c r="B65" s="241" t="s">
        <v>1394</v>
      </c>
      <c r="C65" s="241" t="s">
        <v>1295</v>
      </c>
      <c r="D65" s="241" t="s">
        <v>130</v>
      </c>
      <c r="E65" s="240">
        <v>1997</v>
      </c>
      <c r="F65" s="234" t="s">
        <v>53</v>
      </c>
      <c r="G65" s="234" t="s">
        <v>123</v>
      </c>
      <c r="H65" s="28">
        <f>L65+N65+O65+Q65+S65+Z65+AA65</f>
        <v>0</v>
      </c>
      <c r="I65" s="29">
        <f>M65+P65+U65+V65+Y65</f>
        <v>39</v>
      </c>
      <c r="J65" s="15">
        <f>R65+T65+W65+X65</f>
        <v>0</v>
      </c>
      <c r="K65" s="201">
        <f>SUM(L65:AA65)</f>
        <v>39</v>
      </c>
      <c r="L65" s="234"/>
      <c r="M65" s="234"/>
      <c r="N65" s="234"/>
      <c r="O65" s="234"/>
      <c r="P65" s="237">
        <v>39</v>
      </c>
      <c r="Q65" s="234"/>
      <c r="R65" s="234"/>
      <c r="S65" s="239"/>
      <c r="T65" s="240"/>
      <c r="U65" s="240"/>
      <c r="V65" s="240"/>
      <c r="W65" s="240"/>
      <c r="AB65" s="263"/>
    </row>
    <row r="66" spans="1:28" s="241" customFormat="1" ht="12.75">
      <c r="A66" s="234" t="s">
        <v>245</v>
      </c>
      <c r="B66" s="244" t="s">
        <v>1395</v>
      </c>
      <c r="C66" s="241" t="s">
        <v>1310</v>
      </c>
      <c r="D66" s="244" t="s">
        <v>901</v>
      </c>
      <c r="E66" s="245">
        <v>1995</v>
      </c>
      <c r="F66" s="234" t="s">
        <v>53</v>
      </c>
      <c r="G66" s="234" t="s">
        <v>128</v>
      </c>
      <c r="H66" s="28">
        <f>L66+N66+O66+Q66+S66+Z66+AA66</f>
        <v>37</v>
      </c>
      <c r="I66" s="29">
        <f>M66+P66+U66+V66+Y66</f>
        <v>0</v>
      </c>
      <c r="J66" s="15">
        <f>R66+T66+W66+X66</f>
        <v>0</v>
      </c>
      <c r="K66" s="201">
        <f>SUM(L66:AA66)</f>
        <v>37</v>
      </c>
      <c r="L66" s="234"/>
      <c r="M66" s="234"/>
      <c r="N66" s="234">
        <v>37</v>
      </c>
      <c r="O66" s="234"/>
      <c r="P66" s="237"/>
      <c r="Q66" s="234"/>
      <c r="R66" s="234"/>
      <c r="S66" s="239"/>
      <c r="T66" s="240"/>
      <c r="U66" s="240"/>
      <c r="V66" s="240"/>
      <c r="W66" s="240"/>
      <c r="AB66" s="263"/>
    </row>
    <row r="67" spans="1:28" s="241" customFormat="1" ht="12.75">
      <c r="A67" s="234" t="s">
        <v>247</v>
      </c>
      <c r="B67" s="249" t="s">
        <v>1396</v>
      </c>
      <c r="C67" s="249" t="s">
        <v>1282</v>
      </c>
      <c r="D67" s="241" t="s">
        <v>1397</v>
      </c>
      <c r="E67" s="240">
        <v>1972</v>
      </c>
      <c r="F67" s="234" t="s">
        <v>18</v>
      </c>
      <c r="G67" s="246" t="s">
        <v>39</v>
      </c>
      <c r="H67" s="28">
        <f>L67+N67+O67+Q67+S67+Z67+AA67</f>
        <v>0</v>
      </c>
      <c r="I67" s="29">
        <f>M67+P67+U67+V67+Y67</f>
        <v>37</v>
      </c>
      <c r="J67" s="15">
        <f>R67+T67+W67+X67</f>
        <v>0</v>
      </c>
      <c r="K67" s="201">
        <f>SUM(L67:AA67)</f>
        <v>37</v>
      </c>
      <c r="L67" s="234"/>
      <c r="M67" s="234"/>
      <c r="N67" s="234"/>
      <c r="O67" s="234"/>
      <c r="P67" s="237"/>
      <c r="Q67" s="234"/>
      <c r="R67" s="234"/>
      <c r="S67" s="239"/>
      <c r="T67" s="240"/>
      <c r="U67" s="234">
        <v>37</v>
      </c>
      <c r="V67" s="240"/>
      <c r="W67" s="240"/>
      <c r="AB67" s="263"/>
    </row>
    <row r="68" spans="1:28" s="241" customFormat="1" ht="12.75">
      <c r="A68" s="234" t="s">
        <v>251</v>
      </c>
      <c r="B68" s="252" t="s">
        <v>1309</v>
      </c>
      <c r="C68" s="241" t="s">
        <v>1368</v>
      </c>
      <c r="D68" s="252" t="s">
        <v>1398</v>
      </c>
      <c r="E68" s="240"/>
      <c r="F68" s="234"/>
      <c r="G68" s="253"/>
      <c r="H68" s="28">
        <f>L68+N68+O68+Q68+S68+Z68+AA68</f>
        <v>0</v>
      </c>
      <c r="I68" s="29">
        <f>M68+P68+U68+V68+Y68</f>
        <v>37</v>
      </c>
      <c r="J68" s="15">
        <f>R68+T68+W68+X68</f>
        <v>0</v>
      </c>
      <c r="K68" s="201">
        <f>SUM(L68:AA68)</f>
        <v>37</v>
      </c>
      <c r="L68" s="234"/>
      <c r="M68" s="234"/>
      <c r="N68" s="234"/>
      <c r="O68" s="234"/>
      <c r="P68" s="237"/>
      <c r="Q68" s="234"/>
      <c r="R68" s="234"/>
      <c r="S68" s="239"/>
      <c r="T68" s="234"/>
      <c r="U68" s="240"/>
      <c r="V68" s="234">
        <v>37</v>
      </c>
      <c r="W68" s="240"/>
      <c r="AB68" s="263"/>
    </row>
    <row r="69" spans="1:28" s="241" customFormat="1" ht="12.75">
      <c r="A69" s="234" t="s">
        <v>255</v>
      </c>
      <c r="B69" s="241" t="s">
        <v>524</v>
      </c>
      <c r="C69" s="241" t="s">
        <v>1399</v>
      </c>
      <c r="D69" s="241" t="s">
        <v>257</v>
      </c>
      <c r="E69" s="240">
        <v>1988</v>
      </c>
      <c r="F69" s="234" t="s">
        <v>49</v>
      </c>
      <c r="G69" s="234" t="s">
        <v>79</v>
      </c>
      <c r="H69" s="28">
        <f>L69+N69+O69+Q69+S69+Z69+AA69</f>
        <v>33</v>
      </c>
      <c r="I69" s="29">
        <f>M69+P69+U69+V69+Y69</f>
        <v>0</v>
      </c>
      <c r="J69" s="15">
        <f>R69+T69+W69+X69</f>
        <v>0</v>
      </c>
      <c r="K69" s="201">
        <f>SUM(L69:AA69)</f>
        <v>33</v>
      </c>
      <c r="L69" s="234"/>
      <c r="M69" s="234"/>
      <c r="N69" s="234"/>
      <c r="O69" s="234"/>
      <c r="P69" s="237"/>
      <c r="Q69" s="234"/>
      <c r="R69" s="234"/>
      <c r="S69" s="239">
        <v>33</v>
      </c>
      <c r="T69" s="240"/>
      <c r="U69" s="240"/>
      <c r="V69" s="240"/>
      <c r="W69" s="240"/>
      <c r="AB69" s="263"/>
    </row>
    <row r="70" spans="1:28" s="241" customFormat="1" ht="12.75">
      <c r="A70" s="234" t="s">
        <v>258</v>
      </c>
      <c r="B70" s="241" t="s">
        <v>1400</v>
      </c>
      <c r="C70" s="241" t="s">
        <v>1310</v>
      </c>
      <c r="E70" s="240">
        <v>1981</v>
      </c>
      <c r="F70" s="234" t="s">
        <v>70</v>
      </c>
      <c r="G70" s="234" t="s">
        <v>89</v>
      </c>
      <c r="H70" s="28">
        <f>L70+N70+O70+Q70+S70+Z70+AA70</f>
        <v>0</v>
      </c>
      <c r="I70" s="29">
        <f>M70+P70+U70+V70+Y70</f>
        <v>0</v>
      </c>
      <c r="J70" s="15">
        <f>R70+T70+W70+X70</f>
        <v>33</v>
      </c>
      <c r="K70" s="201">
        <f>SUM(L70:AA70)</f>
        <v>33</v>
      </c>
      <c r="L70" s="234"/>
      <c r="M70" s="234"/>
      <c r="N70" s="234"/>
      <c r="O70" s="234"/>
      <c r="P70" s="237"/>
      <c r="Q70" s="234"/>
      <c r="R70" s="234"/>
      <c r="S70" s="239"/>
      <c r="T70" s="234">
        <v>33</v>
      </c>
      <c r="U70" s="240"/>
      <c r="V70" s="240"/>
      <c r="W70" s="240"/>
      <c r="AB70" s="263"/>
    </row>
    <row r="71" spans="1:28" s="241" customFormat="1" ht="12.75">
      <c r="A71" s="234" t="s">
        <v>261</v>
      </c>
      <c r="B71" s="254" t="s">
        <v>1401</v>
      </c>
      <c r="C71" s="254" t="s">
        <v>1402</v>
      </c>
      <c r="E71" s="240">
        <v>1979</v>
      </c>
      <c r="F71" s="234" t="s">
        <v>70</v>
      </c>
      <c r="G71" s="234" t="s">
        <v>93</v>
      </c>
      <c r="H71" s="28">
        <f>L71+N71+O71+Q71+S71+Z71+AA71</f>
        <v>0</v>
      </c>
      <c r="I71" s="29">
        <f>M71+P71+U71+V71+Y71</f>
        <v>33</v>
      </c>
      <c r="J71" s="15">
        <f>R71+T71+W71+X71</f>
        <v>0</v>
      </c>
      <c r="K71" s="201">
        <f>SUM(L71:AA71)</f>
        <v>33</v>
      </c>
      <c r="L71" s="234"/>
      <c r="M71" s="234"/>
      <c r="N71" s="234"/>
      <c r="O71" s="234"/>
      <c r="P71" s="237"/>
      <c r="Q71" s="234"/>
      <c r="R71" s="234"/>
      <c r="S71" s="239"/>
      <c r="T71" s="240"/>
      <c r="U71" s="234">
        <v>33</v>
      </c>
      <c r="V71" s="240"/>
      <c r="W71" s="240"/>
      <c r="AB71" s="263"/>
    </row>
    <row r="72" spans="1:28" s="241" customFormat="1" ht="12.75">
      <c r="A72" s="234" t="s">
        <v>263</v>
      </c>
      <c r="B72" s="252" t="s">
        <v>778</v>
      </c>
      <c r="C72" s="241" t="s">
        <v>1403</v>
      </c>
      <c r="D72" s="244"/>
      <c r="E72" s="240"/>
      <c r="F72" s="234"/>
      <c r="G72" s="253"/>
      <c r="H72" s="28">
        <f>L72+N72+O72+Q72+S72+Z72+AA72</f>
        <v>0</v>
      </c>
      <c r="I72" s="29">
        <f>M72+P72+U72+V72+Y72</f>
        <v>33</v>
      </c>
      <c r="J72" s="15">
        <f>R72+T72+W72+X72</f>
        <v>0</v>
      </c>
      <c r="K72" s="201">
        <f>SUM(L72:AA72)</f>
        <v>33</v>
      </c>
      <c r="L72" s="234"/>
      <c r="M72" s="234"/>
      <c r="N72" s="234"/>
      <c r="O72" s="234"/>
      <c r="P72" s="237"/>
      <c r="Q72" s="234"/>
      <c r="R72" s="234"/>
      <c r="S72" s="239"/>
      <c r="T72" s="234"/>
      <c r="U72" s="240"/>
      <c r="V72" s="234">
        <v>33</v>
      </c>
      <c r="W72" s="240"/>
      <c r="AB72" s="263"/>
    </row>
    <row r="73" spans="1:28" s="241" customFormat="1" ht="12.75">
      <c r="A73" s="234" t="s">
        <v>266</v>
      </c>
      <c r="B73" s="241" t="s">
        <v>1404</v>
      </c>
      <c r="C73" s="241" t="s">
        <v>1301</v>
      </c>
      <c r="D73" s="241" t="s">
        <v>84</v>
      </c>
      <c r="E73" s="240">
        <v>1997</v>
      </c>
      <c r="F73" s="234" t="s">
        <v>53</v>
      </c>
      <c r="G73" s="234" t="s">
        <v>131</v>
      </c>
      <c r="H73" s="28">
        <f>L73+N73+O73+Q73+S73+Z73+AA73</f>
        <v>0</v>
      </c>
      <c r="I73" s="29">
        <f>M73+P73+U73+V73+Y73</f>
        <v>32</v>
      </c>
      <c r="J73" s="15">
        <f>R73+T73+W73+X73</f>
        <v>0</v>
      </c>
      <c r="K73" s="201">
        <f>SUM(L73:AA73)</f>
        <v>32</v>
      </c>
      <c r="L73" s="234"/>
      <c r="M73" s="234"/>
      <c r="N73" s="234"/>
      <c r="O73" s="234"/>
      <c r="P73" s="237">
        <v>32</v>
      </c>
      <c r="Q73" s="234"/>
      <c r="R73" s="234"/>
      <c r="S73" s="239"/>
      <c r="T73" s="240"/>
      <c r="U73" s="240"/>
      <c r="V73" s="240"/>
      <c r="W73" s="240"/>
      <c r="AB73" s="263"/>
    </row>
    <row r="74" spans="1:28" s="241" customFormat="1" ht="12.75">
      <c r="A74" s="234" t="s">
        <v>270</v>
      </c>
      <c r="B74" s="247" t="s">
        <v>1405</v>
      </c>
      <c r="C74" s="241" t="s">
        <v>1310</v>
      </c>
      <c r="D74" s="247" t="s">
        <v>1406</v>
      </c>
      <c r="E74" s="248">
        <v>1991</v>
      </c>
      <c r="F74" s="234" t="s">
        <v>49</v>
      </c>
      <c r="G74" s="234" t="s">
        <v>81</v>
      </c>
      <c r="H74" s="28">
        <f>L74+N74+O74+Q74+S74+Z74+AA74</f>
        <v>0</v>
      </c>
      <c r="I74" s="29">
        <f>M74+P74+U74+V74+Y74</f>
        <v>29</v>
      </c>
      <c r="J74" s="15">
        <f>R74+T74+W74+X74</f>
        <v>0</v>
      </c>
      <c r="K74" s="201">
        <f>SUM(L74:AA74)</f>
        <v>29</v>
      </c>
      <c r="L74" s="240"/>
      <c r="M74" s="234">
        <v>29</v>
      </c>
      <c r="N74" s="234"/>
      <c r="O74" s="234"/>
      <c r="P74" s="237"/>
      <c r="Q74" s="234"/>
      <c r="R74" s="234"/>
      <c r="S74" s="239"/>
      <c r="T74" s="240"/>
      <c r="U74" s="240"/>
      <c r="V74" s="240"/>
      <c r="W74" s="240"/>
      <c r="AB74" s="263"/>
    </row>
    <row r="75" spans="1:28" s="241" customFormat="1" ht="12.75">
      <c r="A75" s="234" t="s">
        <v>272</v>
      </c>
      <c r="B75" s="241" t="s">
        <v>1165</v>
      </c>
      <c r="C75" s="241" t="s">
        <v>1298</v>
      </c>
      <c r="D75" s="241" t="s">
        <v>1166</v>
      </c>
      <c r="E75" s="240">
        <v>1987</v>
      </c>
      <c r="F75" s="234" t="s">
        <v>49</v>
      </c>
      <c r="G75" s="234" t="s">
        <v>85</v>
      </c>
      <c r="H75" s="28">
        <f>L75+N75+O75+Q75+S75+Z75+AA75</f>
        <v>29</v>
      </c>
      <c r="I75" s="29">
        <f>M75+P75+U75+V75+Y75</f>
        <v>0</v>
      </c>
      <c r="J75" s="15">
        <f>R75+T75+W75+X75</f>
        <v>0</v>
      </c>
      <c r="K75" s="201">
        <f>SUM(L75:AA75)</f>
        <v>29</v>
      </c>
      <c r="L75" s="234"/>
      <c r="M75" s="234"/>
      <c r="N75" s="234"/>
      <c r="O75" s="234"/>
      <c r="P75" s="237"/>
      <c r="Q75" s="234"/>
      <c r="R75" s="234"/>
      <c r="S75" s="238">
        <v>29</v>
      </c>
      <c r="T75" s="240"/>
      <c r="U75" s="240"/>
      <c r="V75" s="240"/>
      <c r="W75" s="240"/>
      <c r="AB75" s="263"/>
    </row>
    <row r="76" spans="1:28" s="241" customFormat="1" ht="12.75">
      <c r="A76" s="234" t="s">
        <v>274</v>
      </c>
      <c r="B76" s="247" t="s">
        <v>1161</v>
      </c>
      <c r="C76" s="241" t="s">
        <v>1337</v>
      </c>
      <c r="D76" s="247" t="s">
        <v>107</v>
      </c>
      <c r="E76" s="248">
        <v>1976</v>
      </c>
      <c r="F76" s="234" t="s">
        <v>70</v>
      </c>
      <c r="G76" s="234" t="s">
        <v>97</v>
      </c>
      <c r="H76" s="28">
        <f>L76+N76+O76+Q76+S76+Z76+AA76</f>
        <v>0</v>
      </c>
      <c r="I76" s="29">
        <f>M76+P76+U76+V76+Y76</f>
        <v>29</v>
      </c>
      <c r="J76" s="15">
        <f>R76+T76+W76+X76</f>
        <v>0</v>
      </c>
      <c r="K76" s="201">
        <f>SUM(L76:AA76)</f>
        <v>29</v>
      </c>
      <c r="L76" s="240"/>
      <c r="M76" s="234">
        <v>7</v>
      </c>
      <c r="N76" s="234"/>
      <c r="O76" s="234"/>
      <c r="P76" s="237"/>
      <c r="Q76" s="234"/>
      <c r="R76" s="234"/>
      <c r="S76" s="239"/>
      <c r="T76" s="240"/>
      <c r="U76" s="240">
        <v>22</v>
      </c>
      <c r="V76" s="240"/>
      <c r="W76" s="240"/>
      <c r="AB76" s="263"/>
    </row>
    <row r="77" spans="1:28" s="241" customFormat="1" ht="12.75">
      <c r="A77" s="234" t="s">
        <v>278</v>
      </c>
      <c r="B77" s="254" t="s">
        <v>1407</v>
      </c>
      <c r="C77" s="254" t="s">
        <v>1408</v>
      </c>
      <c r="D77" s="250" t="s">
        <v>343</v>
      </c>
      <c r="E77" s="240">
        <v>1974</v>
      </c>
      <c r="F77" s="234" t="s">
        <v>70</v>
      </c>
      <c r="G77" s="234" t="s">
        <v>101</v>
      </c>
      <c r="H77" s="28">
        <f>L77+N77+O77+Q77+S77+Z77+AA77</f>
        <v>0</v>
      </c>
      <c r="I77" s="29">
        <f>M77+P77+U77+V77+Y77</f>
        <v>29</v>
      </c>
      <c r="J77" s="15">
        <f>R77+T77+W77+X77</f>
        <v>0</v>
      </c>
      <c r="K77" s="201">
        <f>SUM(L77:AA77)</f>
        <v>29</v>
      </c>
      <c r="L77" s="234"/>
      <c r="M77" s="234"/>
      <c r="N77" s="234"/>
      <c r="O77" s="234"/>
      <c r="P77" s="237"/>
      <c r="Q77" s="234"/>
      <c r="R77" s="234"/>
      <c r="S77" s="239"/>
      <c r="T77" s="240"/>
      <c r="U77" s="240">
        <v>29</v>
      </c>
      <c r="V77" s="240"/>
      <c r="W77" s="240"/>
      <c r="AB77" s="263"/>
    </row>
    <row r="78" spans="1:28" s="241" customFormat="1" ht="12.75">
      <c r="A78" s="234" t="s">
        <v>281</v>
      </c>
      <c r="B78" s="241" t="s">
        <v>1409</v>
      </c>
      <c r="C78" s="241" t="s">
        <v>1310</v>
      </c>
      <c r="D78" s="241" t="s">
        <v>1410</v>
      </c>
      <c r="E78" s="240">
        <v>1983</v>
      </c>
      <c r="F78" s="234" t="s">
        <v>70</v>
      </c>
      <c r="G78" s="234" t="s">
        <v>104</v>
      </c>
      <c r="H78" s="28">
        <f>L78+N78+O78+Q78+S78+Z78+AA78</f>
        <v>0</v>
      </c>
      <c r="I78" s="29">
        <f>M78+P78+U78+V78+Y78</f>
        <v>0</v>
      </c>
      <c r="J78" s="15">
        <f>R78+T78+W78+X78</f>
        <v>29</v>
      </c>
      <c r="K78" s="201">
        <f>SUM(L78:AA78)</f>
        <v>29</v>
      </c>
      <c r="L78" s="234"/>
      <c r="M78" s="234"/>
      <c r="N78" s="234"/>
      <c r="O78" s="234"/>
      <c r="P78" s="237"/>
      <c r="Q78" s="234"/>
      <c r="R78" s="234"/>
      <c r="S78" s="239"/>
      <c r="T78" s="234">
        <v>29</v>
      </c>
      <c r="U78" s="240"/>
      <c r="V78" s="240"/>
      <c r="W78" s="240"/>
      <c r="AB78" s="263"/>
    </row>
    <row r="79" spans="1:28" s="241" customFormat="1" ht="12.75">
      <c r="A79" s="234" t="s">
        <v>284</v>
      </c>
      <c r="B79" s="252" t="s">
        <v>1411</v>
      </c>
      <c r="C79" s="241" t="s">
        <v>1412</v>
      </c>
      <c r="D79" s="244" t="s">
        <v>1381</v>
      </c>
      <c r="E79" s="240"/>
      <c r="F79" s="234"/>
      <c r="G79" s="253"/>
      <c r="H79" s="28">
        <f>L79+N79+O79+Q79+S79+Z79+AA79</f>
        <v>0</v>
      </c>
      <c r="I79" s="29">
        <f>M79+P79+U79+V79+Y79</f>
        <v>29</v>
      </c>
      <c r="J79" s="15">
        <f>R79+T79+W79+X79</f>
        <v>0</v>
      </c>
      <c r="K79" s="201">
        <f>SUM(L79:AA79)</f>
        <v>29</v>
      </c>
      <c r="L79" s="234"/>
      <c r="M79" s="234"/>
      <c r="N79" s="234"/>
      <c r="O79" s="234"/>
      <c r="P79" s="237"/>
      <c r="Q79" s="234"/>
      <c r="R79" s="234"/>
      <c r="S79" s="239"/>
      <c r="T79" s="234"/>
      <c r="U79" s="240"/>
      <c r="V79" s="234">
        <v>29</v>
      </c>
      <c r="W79" s="240"/>
      <c r="AB79" s="263"/>
    </row>
    <row r="80" spans="1:28" s="241" customFormat="1" ht="12.75">
      <c r="A80" s="234" t="s">
        <v>286</v>
      </c>
      <c r="B80" s="241" t="s">
        <v>1413</v>
      </c>
      <c r="C80" s="241" t="s">
        <v>1301</v>
      </c>
      <c r="D80" s="241" t="s">
        <v>103</v>
      </c>
      <c r="E80" s="240">
        <v>1997</v>
      </c>
      <c r="F80" s="234" t="s">
        <v>53</v>
      </c>
      <c r="G80" s="234" t="s">
        <v>135</v>
      </c>
      <c r="H80" s="28">
        <f>L80+N80+O80+Q80+S80+Z80+AA80</f>
        <v>0</v>
      </c>
      <c r="I80" s="29">
        <f>M80+P80+U80+V80+Y80</f>
        <v>26</v>
      </c>
      <c r="J80" s="15">
        <f>R80+T80+W80+X80</f>
        <v>0</v>
      </c>
      <c r="K80" s="201">
        <f>SUM(L80:AA80)</f>
        <v>26</v>
      </c>
      <c r="L80" s="234"/>
      <c r="M80" s="234"/>
      <c r="N80" s="234"/>
      <c r="O80" s="234"/>
      <c r="P80" s="237">
        <v>26</v>
      </c>
      <c r="Q80" s="234"/>
      <c r="R80" s="234"/>
      <c r="S80" s="239"/>
      <c r="T80" s="240"/>
      <c r="U80" s="240"/>
      <c r="V80" s="240"/>
      <c r="W80" s="240"/>
      <c r="AB80" s="263"/>
    </row>
    <row r="81" spans="1:28" s="241" customFormat="1" ht="12.75">
      <c r="A81" s="234" t="s">
        <v>288</v>
      </c>
      <c r="B81" s="241" t="s">
        <v>1414</v>
      </c>
      <c r="C81" s="266" t="s">
        <v>1293</v>
      </c>
      <c r="D81" s="266" t="s">
        <v>1384</v>
      </c>
      <c r="E81" s="258">
        <v>1965</v>
      </c>
      <c r="F81" s="234" t="s">
        <v>18</v>
      </c>
      <c r="G81" s="246" t="s">
        <v>40</v>
      </c>
      <c r="H81" s="28">
        <f>L81+N81+O81+Q81+S81+Z81+AA81</f>
        <v>26</v>
      </c>
      <c r="I81" s="29">
        <f>M81+P81+U81+V81+Y81</f>
        <v>0</v>
      </c>
      <c r="J81" s="15">
        <f>R81+T81+W81+X81</f>
        <v>0</v>
      </c>
      <c r="K81" s="201">
        <f>SUM(L81:AA81)</f>
        <v>26</v>
      </c>
      <c r="L81" s="234">
        <v>13</v>
      </c>
      <c r="M81" s="234"/>
      <c r="N81" s="234"/>
      <c r="O81" s="234"/>
      <c r="P81" s="237"/>
      <c r="Q81" s="234"/>
      <c r="R81" s="234"/>
      <c r="S81" s="239">
        <v>13</v>
      </c>
      <c r="T81" s="240"/>
      <c r="U81" s="240"/>
      <c r="V81" s="240"/>
      <c r="W81" s="240"/>
      <c r="AB81" s="263"/>
    </row>
    <row r="82" spans="1:28" s="241" customFormat="1" ht="12.75">
      <c r="A82" s="234" t="s">
        <v>290</v>
      </c>
      <c r="B82" s="267" t="s">
        <v>1415</v>
      </c>
      <c r="C82" s="241" t="s">
        <v>1298</v>
      </c>
      <c r="D82" s="267" t="s">
        <v>582</v>
      </c>
      <c r="E82" s="268">
        <v>1978</v>
      </c>
      <c r="F82" s="234" t="s">
        <v>70</v>
      </c>
      <c r="G82" s="234" t="s">
        <v>108</v>
      </c>
      <c r="H82" s="269">
        <f>L82+N82+O82+Q82+S82+Z82+AA82</f>
        <v>0</v>
      </c>
      <c r="I82" s="270">
        <f>M82+P82+U82+V82+Y82</f>
        <v>0</v>
      </c>
      <c r="J82" s="271">
        <f>R82+T82+W82+X82</f>
        <v>26</v>
      </c>
      <c r="K82" s="272">
        <f>SUM(L82:AA82)</f>
        <v>26</v>
      </c>
      <c r="L82" s="234"/>
      <c r="M82" s="234"/>
      <c r="N82" s="234"/>
      <c r="O82" s="234"/>
      <c r="P82" s="237"/>
      <c r="Q82" s="234"/>
      <c r="R82" s="234"/>
      <c r="S82" s="239"/>
      <c r="T82" s="240"/>
      <c r="U82" s="240"/>
      <c r="V82" s="234"/>
      <c r="W82" s="59">
        <v>26</v>
      </c>
      <c r="AB82" s="263"/>
    </row>
    <row r="83" spans="1:28" s="241" customFormat="1" ht="12.75">
      <c r="A83" s="234" t="s">
        <v>293</v>
      </c>
      <c r="B83" s="241" t="s">
        <v>1416</v>
      </c>
      <c r="C83" s="241" t="s">
        <v>1290</v>
      </c>
      <c r="D83" s="250" t="s">
        <v>1417</v>
      </c>
      <c r="E83" s="273">
        <v>1965</v>
      </c>
      <c r="F83" s="234" t="s">
        <v>18</v>
      </c>
      <c r="G83" s="246" t="s">
        <v>41</v>
      </c>
      <c r="H83" s="28">
        <f>L83+N83+O83+Q83+S83+Z83+AA83</f>
        <v>0</v>
      </c>
      <c r="I83" s="29">
        <f>M83+P83+U83+V83+Y83</f>
        <v>0</v>
      </c>
      <c r="J83" s="15">
        <f>R83+T83+W83+X83</f>
        <v>25</v>
      </c>
      <c r="K83" s="201">
        <f>SUM(L83:AA83)</f>
        <v>25</v>
      </c>
      <c r="L83" s="234"/>
      <c r="M83" s="234"/>
      <c r="N83" s="234"/>
      <c r="O83" s="234"/>
      <c r="P83" s="237"/>
      <c r="Q83" s="234"/>
      <c r="R83" s="234"/>
      <c r="S83" s="239"/>
      <c r="T83" s="234">
        <v>25</v>
      </c>
      <c r="U83" s="240"/>
      <c r="V83" s="240"/>
      <c r="W83" s="240"/>
      <c r="AB83" s="263"/>
    </row>
    <row r="84" spans="1:28" s="243" customFormat="1" ht="12.75">
      <c r="A84" s="234" t="s">
        <v>296</v>
      </c>
      <c r="B84" s="241" t="s">
        <v>718</v>
      </c>
      <c r="C84" s="241" t="s">
        <v>1418</v>
      </c>
      <c r="D84" s="241" t="s">
        <v>1419</v>
      </c>
      <c r="E84" s="240">
        <v>1967</v>
      </c>
      <c r="F84" s="234" t="s">
        <v>18</v>
      </c>
      <c r="G84" s="246" t="s">
        <v>42</v>
      </c>
      <c r="H84" s="28">
        <f>L84+N84+O84+Q84+S84+Z84+AA84</f>
        <v>25</v>
      </c>
      <c r="I84" s="29">
        <f>M84+P84+U84+V84+Y84</f>
        <v>0</v>
      </c>
      <c r="J84" s="15">
        <f>R84+T84+W84+X84</f>
        <v>0</v>
      </c>
      <c r="K84" s="201">
        <f>SUM(L84:AA84)</f>
        <v>25</v>
      </c>
      <c r="L84" s="234"/>
      <c r="M84" s="234"/>
      <c r="N84" s="234"/>
      <c r="O84" s="234"/>
      <c r="P84" s="237"/>
      <c r="Q84" s="234"/>
      <c r="R84" s="238"/>
      <c r="S84" s="239">
        <v>25</v>
      </c>
      <c r="T84" s="240"/>
      <c r="U84" s="240"/>
      <c r="V84" s="240"/>
      <c r="W84" s="240"/>
      <c r="X84" s="241"/>
      <c r="Y84" s="241"/>
      <c r="Z84" s="241"/>
      <c r="AA84" s="241"/>
      <c r="AB84" s="242"/>
    </row>
    <row r="85" spans="1:28" s="243" customFormat="1" ht="12.75">
      <c r="A85" s="234" t="s">
        <v>300</v>
      </c>
      <c r="B85" s="249" t="s">
        <v>1420</v>
      </c>
      <c r="C85" s="249" t="s">
        <v>1329</v>
      </c>
      <c r="D85" s="241"/>
      <c r="E85" s="240">
        <v>1984</v>
      </c>
      <c r="F85" s="234" t="s">
        <v>49</v>
      </c>
      <c r="G85" s="234" t="s">
        <v>89</v>
      </c>
      <c r="H85" s="28">
        <f>L85+N85+O85+Q85+S85+Z85+AA85</f>
        <v>0</v>
      </c>
      <c r="I85" s="29">
        <f>M85+P85+U85+V85+Y85</f>
        <v>25</v>
      </c>
      <c r="J85" s="15">
        <f>R85+T85+W85+X85</f>
        <v>0</v>
      </c>
      <c r="K85" s="201">
        <f>SUM(L85:AA85)</f>
        <v>25</v>
      </c>
      <c r="L85" s="234"/>
      <c r="M85" s="234"/>
      <c r="N85" s="234"/>
      <c r="O85" s="234"/>
      <c r="P85" s="237"/>
      <c r="Q85" s="234"/>
      <c r="R85" s="238"/>
      <c r="S85" s="239"/>
      <c r="T85" s="234"/>
      <c r="U85" s="234">
        <v>25</v>
      </c>
      <c r="V85" s="240"/>
      <c r="W85" s="240"/>
      <c r="X85" s="241"/>
      <c r="Y85" s="241"/>
      <c r="Z85" s="241"/>
      <c r="AA85" s="241"/>
      <c r="AB85" s="242"/>
    </row>
    <row r="86" spans="1:27" s="243" customFormat="1" ht="12.75">
      <c r="A86" s="234" t="s">
        <v>303</v>
      </c>
      <c r="B86" s="252" t="s">
        <v>1421</v>
      </c>
      <c r="C86" s="241" t="s">
        <v>1378</v>
      </c>
      <c r="D86" s="244"/>
      <c r="E86" s="240"/>
      <c r="F86" s="234"/>
      <c r="G86" s="253"/>
      <c r="H86" s="28">
        <f>L86+N86+O86+Q86+S86+Z86+AA86</f>
        <v>0</v>
      </c>
      <c r="I86" s="29">
        <f>M86+P86+U86+V86+Y86</f>
        <v>25</v>
      </c>
      <c r="J86" s="15">
        <f>R86+T86+W86+X86</f>
        <v>0</v>
      </c>
      <c r="K86" s="201">
        <f>SUM(L86:AA86)</f>
        <v>25</v>
      </c>
      <c r="L86" s="234"/>
      <c r="M86" s="234"/>
      <c r="N86" s="234"/>
      <c r="O86" s="234"/>
      <c r="P86" s="237"/>
      <c r="Q86" s="234"/>
      <c r="R86" s="238"/>
      <c r="S86" s="239"/>
      <c r="T86" s="234"/>
      <c r="U86" s="240"/>
      <c r="V86" s="234">
        <v>25</v>
      </c>
      <c r="W86" s="240"/>
      <c r="X86" s="241"/>
      <c r="Y86" s="241"/>
      <c r="Z86" s="241"/>
      <c r="AA86" s="241"/>
    </row>
    <row r="87" spans="1:28" s="243" customFormat="1" ht="12.75">
      <c r="A87" s="234" t="s">
        <v>307</v>
      </c>
      <c r="B87" s="252" t="s">
        <v>1422</v>
      </c>
      <c r="C87" s="252" t="s">
        <v>1423</v>
      </c>
      <c r="D87" s="252" t="s">
        <v>155</v>
      </c>
      <c r="E87" s="240">
        <v>1960</v>
      </c>
      <c r="F87" s="234" t="s">
        <v>127</v>
      </c>
      <c r="G87" s="253" t="s">
        <v>35</v>
      </c>
      <c r="H87" s="28">
        <f>L87+N87+O87+Q87+S87+Z87+AA87</f>
        <v>23</v>
      </c>
      <c r="I87" s="29">
        <f>M87+P87+U87+V87+Y87</f>
        <v>0</v>
      </c>
      <c r="J87" s="15">
        <f>R87+T87+W87+X87</f>
        <v>0</v>
      </c>
      <c r="K87" s="201">
        <f>SUM(L87:AA87)</f>
        <v>23</v>
      </c>
      <c r="L87" s="234"/>
      <c r="M87" s="234"/>
      <c r="N87" s="234"/>
      <c r="O87" s="234">
        <v>19</v>
      </c>
      <c r="P87" s="237"/>
      <c r="Q87" s="234">
        <v>4</v>
      </c>
      <c r="R87" s="238"/>
      <c r="S87" s="239"/>
      <c r="T87" s="240"/>
      <c r="U87" s="240"/>
      <c r="V87" s="240"/>
      <c r="W87" s="240"/>
      <c r="X87" s="241"/>
      <c r="Y87" s="241"/>
      <c r="Z87" s="241"/>
      <c r="AA87" s="241"/>
      <c r="AB87" s="242"/>
    </row>
    <row r="88" spans="1:28" s="243" customFormat="1" ht="12.75">
      <c r="A88" s="234" t="s">
        <v>310</v>
      </c>
      <c r="B88" s="247" t="s">
        <v>1424</v>
      </c>
      <c r="C88" s="241" t="s">
        <v>1355</v>
      </c>
      <c r="D88" s="247" t="s">
        <v>939</v>
      </c>
      <c r="E88" s="248">
        <v>1966</v>
      </c>
      <c r="F88" s="234" t="s">
        <v>18</v>
      </c>
      <c r="G88" s="246" t="s">
        <v>43</v>
      </c>
      <c r="H88" s="28">
        <f>L88+N88+O88+Q88+S88+Z88+AA88</f>
        <v>0</v>
      </c>
      <c r="I88" s="29">
        <f>M88+P88+U88+V88+Y88</f>
        <v>22</v>
      </c>
      <c r="J88" s="15">
        <f>R88+T88+W88+X88</f>
        <v>0</v>
      </c>
      <c r="K88" s="201">
        <f>SUM(L88:AA88)</f>
        <v>22</v>
      </c>
      <c r="L88" s="240"/>
      <c r="M88" s="234">
        <v>22</v>
      </c>
      <c r="N88" s="234"/>
      <c r="O88" s="234"/>
      <c r="P88" s="237"/>
      <c r="Q88" s="234"/>
      <c r="R88" s="238"/>
      <c r="S88" s="239"/>
      <c r="T88" s="240"/>
      <c r="U88" s="240"/>
      <c r="V88" s="240"/>
      <c r="W88" s="240"/>
      <c r="X88" s="241"/>
      <c r="Y88" s="241"/>
      <c r="Z88" s="241"/>
      <c r="AA88" s="241"/>
      <c r="AB88" s="242"/>
    </row>
    <row r="89" spans="1:28" s="243" customFormat="1" ht="12.75">
      <c r="A89" s="234" t="s">
        <v>312</v>
      </c>
      <c r="B89" s="241" t="s">
        <v>1425</v>
      </c>
      <c r="C89" s="241" t="s">
        <v>1301</v>
      </c>
      <c r="D89" s="241" t="s">
        <v>491</v>
      </c>
      <c r="E89" s="240">
        <v>1993</v>
      </c>
      <c r="F89" s="234" t="s">
        <v>49</v>
      </c>
      <c r="G89" s="234" t="s">
        <v>93</v>
      </c>
      <c r="H89" s="28">
        <f>L89+N89+O89+Q89+S89+Z89+AA89</f>
        <v>22</v>
      </c>
      <c r="I89" s="29">
        <f>M89+P89+U89+V89+Y89</f>
        <v>0</v>
      </c>
      <c r="J89" s="15">
        <f>R89+T89+W89+X89</f>
        <v>0</v>
      </c>
      <c r="K89" s="201">
        <f>SUM(L89:AA89)</f>
        <v>22</v>
      </c>
      <c r="L89" s="234"/>
      <c r="M89" s="234"/>
      <c r="N89" s="234"/>
      <c r="O89" s="234"/>
      <c r="P89" s="237"/>
      <c r="Q89" s="234"/>
      <c r="R89" s="238"/>
      <c r="S89" s="238">
        <v>22</v>
      </c>
      <c r="T89" s="240"/>
      <c r="U89" s="240"/>
      <c r="V89" s="240"/>
      <c r="W89" s="240"/>
      <c r="X89" s="241"/>
      <c r="Y89" s="241"/>
      <c r="Z89" s="241"/>
      <c r="AA89" s="241"/>
      <c r="AB89" s="242"/>
    </row>
    <row r="90" spans="1:28" s="243" customFormat="1" ht="12.75">
      <c r="A90" s="234" t="s">
        <v>315</v>
      </c>
      <c r="B90" s="241" t="s">
        <v>1426</v>
      </c>
      <c r="C90" s="241" t="s">
        <v>1403</v>
      </c>
      <c r="D90" s="250" t="s">
        <v>1427</v>
      </c>
      <c r="E90" s="273">
        <v>1983</v>
      </c>
      <c r="F90" s="234" t="s">
        <v>70</v>
      </c>
      <c r="G90" s="234" t="s">
        <v>111</v>
      </c>
      <c r="H90" s="28">
        <f>L90+N90+O90+Q90+S90+Z90+AA90</f>
        <v>0</v>
      </c>
      <c r="I90" s="29">
        <f>M90+P90+U90+V90+Y90</f>
        <v>0</v>
      </c>
      <c r="J90" s="15">
        <f>R90+T90+W90+X90</f>
        <v>22</v>
      </c>
      <c r="K90" s="201">
        <f>SUM(L90:AA90)</f>
        <v>22</v>
      </c>
      <c r="L90" s="234"/>
      <c r="M90" s="234"/>
      <c r="N90" s="234"/>
      <c r="O90" s="234"/>
      <c r="P90" s="237"/>
      <c r="Q90" s="234"/>
      <c r="R90" s="238"/>
      <c r="S90" s="239"/>
      <c r="T90" s="234">
        <v>22</v>
      </c>
      <c r="U90" s="240"/>
      <c r="V90" s="240"/>
      <c r="W90" s="240"/>
      <c r="X90" s="241"/>
      <c r="Y90" s="241"/>
      <c r="Z90" s="241"/>
      <c r="AA90" s="241"/>
      <c r="AB90" s="242"/>
    </row>
    <row r="91" spans="1:28" s="243" customFormat="1" ht="12.75">
      <c r="A91" s="234" t="s">
        <v>318</v>
      </c>
      <c r="B91" s="256" t="s">
        <v>1428</v>
      </c>
      <c r="C91" s="256" t="s">
        <v>1408</v>
      </c>
      <c r="D91" s="256" t="s">
        <v>107</v>
      </c>
      <c r="E91" s="258">
        <v>1979</v>
      </c>
      <c r="F91" s="234" t="s">
        <v>70</v>
      </c>
      <c r="G91" s="234" t="s">
        <v>115</v>
      </c>
      <c r="H91" s="28">
        <f>L91+N91+O91+Q91+S91+Z91+AA91</f>
        <v>22</v>
      </c>
      <c r="I91" s="29">
        <f>M91+P91+U91+V91+Y91</f>
        <v>0</v>
      </c>
      <c r="J91" s="15">
        <f>R91+T91+W91+X91</f>
        <v>0</v>
      </c>
      <c r="K91" s="201">
        <f>SUM(L91:AA91)</f>
        <v>22</v>
      </c>
      <c r="L91" s="234">
        <v>22</v>
      </c>
      <c r="M91" s="234"/>
      <c r="N91" s="234"/>
      <c r="O91" s="234"/>
      <c r="P91" s="237"/>
      <c r="Q91" s="234"/>
      <c r="R91" s="238"/>
      <c r="S91" s="239"/>
      <c r="T91" s="240"/>
      <c r="U91" s="240"/>
      <c r="V91" s="240"/>
      <c r="W91" s="240"/>
      <c r="X91" s="241"/>
      <c r="Y91" s="241"/>
      <c r="Z91" s="241"/>
      <c r="AA91" s="241"/>
      <c r="AB91" s="242"/>
    </row>
    <row r="92" spans="1:28" s="243" customFormat="1" ht="12.75">
      <c r="A92" s="234" t="s">
        <v>321</v>
      </c>
      <c r="B92" s="252" t="s">
        <v>1429</v>
      </c>
      <c r="C92" s="252" t="s">
        <v>1368</v>
      </c>
      <c r="D92" s="252"/>
      <c r="E92" s="240"/>
      <c r="F92" s="234"/>
      <c r="G92" s="234"/>
      <c r="H92" s="28">
        <f>L92+N92+O92+Q92+S92+Z92+AA92</f>
        <v>22</v>
      </c>
      <c r="I92" s="29">
        <f>M92+P92+U92+V92+Y92</f>
        <v>0</v>
      </c>
      <c r="J92" s="15">
        <f>R92+T92+W92+X92</f>
        <v>0</v>
      </c>
      <c r="K92" s="201">
        <f>SUM(L92:AA92)</f>
        <v>22</v>
      </c>
      <c r="L92" s="234"/>
      <c r="M92" s="234"/>
      <c r="N92" s="234"/>
      <c r="O92" s="234">
        <v>22</v>
      </c>
      <c r="P92" s="237"/>
      <c r="Q92" s="234"/>
      <c r="R92" s="238"/>
      <c r="S92" s="239"/>
      <c r="T92" s="240"/>
      <c r="U92" s="240"/>
      <c r="V92" s="240"/>
      <c r="W92" s="240"/>
      <c r="X92" s="241"/>
      <c r="Y92" s="241"/>
      <c r="Z92" s="241"/>
      <c r="AA92" s="241"/>
      <c r="AB92" s="242"/>
    </row>
    <row r="93" spans="1:27" s="243" customFormat="1" ht="12.75">
      <c r="A93" s="234" t="s">
        <v>324</v>
      </c>
      <c r="B93" s="252" t="s">
        <v>1430</v>
      </c>
      <c r="C93" s="241" t="s">
        <v>1403</v>
      </c>
      <c r="D93" s="244"/>
      <c r="E93" s="240"/>
      <c r="F93" s="234"/>
      <c r="G93" s="253"/>
      <c r="H93" s="28">
        <f>L93+N93+O93+Q93+S93+Z93+AA93</f>
        <v>0</v>
      </c>
      <c r="I93" s="29">
        <f>M93+P93+U93+V93+Y93</f>
        <v>22</v>
      </c>
      <c r="J93" s="15">
        <f>R93+T93+W93+X93</f>
        <v>0</v>
      </c>
      <c r="K93" s="201">
        <f>SUM(L93:AA93)</f>
        <v>22</v>
      </c>
      <c r="L93" s="234"/>
      <c r="M93" s="234"/>
      <c r="N93" s="234"/>
      <c r="O93" s="234"/>
      <c r="P93" s="237"/>
      <c r="Q93" s="234"/>
      <c r="R93" s="238"/>
      <c r="S93" s="239"/>
      <c r="T93" s="234"/>
      <c r="U93" s="240"/>
      <c r="V93" s="234">
        <v>22</v>
      </c>
      <c r="W93" s="240"/>
      <c r="X93" s="241"/>
      <c r="Y93" s="241"/>
      <c r="Z93" s="241"/>
      <c r="AA93" s="241"/>
    </row>
    <row r="94" spans="1:27" s="243" customFormat="1" ht="12.75">
      <c r="A94" s="234" t="s">
        <v>326</v>
      </c>
      <c r="B94" s="241" t="s">
        <v>1431</v>
      </c>
      <c r="C94" s="266" t="s">
        <v>1432</v>
      </c>
      <c r="D94" s="266" t="s">
        <v>1433</v>
      </c>
      <c r="E94" s="258">
        <v>1970</v>
      </c>
      <c r="F94" s="234" t="s">
        <v>18</v>
      </c>
      <c r="G94" s="246" t="s">
        <v>44</v>
      </c>
      <c r="H94" s="28">
        <f>L94+N94+O94+Q94+S94+Z94+AA94</f>
        <v>4</v>
      </c>
      <c r="I94" s="29">
        <f>M94+P94+U94+V94+Y94</f>
        <v>10</v>
      </c>
      <c r="J94" s="15">
        <f>R94+T94+W94+X94</f>
        <v>7</v>
      </c>
      <c r="K94" s="201">
        <f>SUM(L94:AA94)</f>
        <v>21</v>
      </c>
      <c r="L94" s="234">
        <v>4</v>
      </c>
      <c r="M94" s="234"/>
      <c r="N94" s="234"/>
      <c r="O94" s="234"/>
      <c r="P94" s="237"/>
      <c r="Q94" s="234"/>
      <c r="R94" s="238">
        <v>7</v>
      </c>
      <c r="S94" s="239"/>
      <c r="T94" s="240"/>
      <c r="U94" s="240"/>
      <c r="V94" s="240">
        <v>10</v>
      </c>
      <c r="W94" s="240"/>
      <c r="X94" s="241"/>
      <c r="Y94" s="241"/>
      <c r="Z94" s="241"/>
      <c r="AA94" s="241"/>
    </row>
    <row r="95" spans="1:28" s="243" customFormat="1" ht="12.75">
      <c r="A95" s="234" t="s">
        <v>329</v>
      </c>
      <c r="B95" s="244" t="s">
        <v>1434</v>
      </c>
      <c r="C95" s="241" t="s">
        <v>1435</v>
      </c>
      <c r="D95" s="244" t="s">
        <v>1213</v>
      </c>
      <c r="E95" s="245">
        <v>1995</v>
      </c>
      <c r="F95" s="234" t="s">
        <v>53</v>
      </c>
      <c r="G95" s="234" t="s">
        <v>138</v>
      </c>
      <c r="H95" s="28">
        <f>L95+N95+O95+Q95+S95+Z95+AA95</f>
        <v>19</v>
      </c>
      <c r="I95" s="29">
        <f>M95+P95+U95+V95+Y95</f>
        <v>0</v>
      </c>
      <c r="J95" s="15">
        <f>R95+T95+W95+X95</f>
        <v>0</v>
      </c>
      <c r="K95" s="201">
        <f>SUM(L95:AA95)</f>
        <v>19</v>
      </c>
      <c r="L95" s="234"/>
      <c r="M95" s="234"/>
      <c r="N95" s="234">
        <v>19</v>
      </c>
      <c r="O95" s="234"/>
      <c r="P95" s="237"/>
      <c r="Q95" s="234"/>
      <c r="R95" s="261"/>
      <c r="S95" s="262"/>
      <c r="T95" s="240"/>
      <c r="U95" s="240"/>
      <c r="V95" s="240"/>
      <c r="W95" s="240"/>
      <c r="X95" s="241"/>
      <c r="Y95" s="241"/>
      <c r="Z95" s="241"/>
      <c r="AA95" s="241"/>
      <c r="AB95" s="242"/>
    </row>
    <row r="96" spans="1:28" s="243" customFormat="1" ht="12.75">
      <c r="A96" s="234" t="s">
        <v>334</v>
      </c>
      <c r="B96" s="247" t="s">
        <v>1436</v>
      </c>
      <c r="C96" s="241" t="s">
        <v>1370</v>
      </c>
      <c r="D96" s="247" t="s">
        <v>1379</v>
      </c>
      <c r="E96" s="248">
        <v>1990</v>
      </c>
      <c r="F96" s="234" t="s">
        <v>49</v>
      </c>
      <c r="G96" s="234" t="s">
        <v>97</v>
      </c>
      <c r="H96" s="28">
        <f>L96+N96+O96+Q96+S96+Z96+AA96</f>
        <v>0</v>
      </c>
      <c r="I96" s="29">
        <f>M96+P96+U96+V96+Y96</f>
        <v>19</v>
      </c>
      <c r="J96" s="15">
        <f>R96+T96+W96+X96</f>
        <v>0</v>
      </c>
      <c r="K96" s="201">
        <f>SUM(L96:AA96)</f>
        <v>19</v>
      </c>
      <c r="L96" s="240"/>
      <c r="M96" s="234">
        <v>19</v>
      </c>
      <c r="N96" s="234"/>
      <c r="O96" s="234"/>
      <c r="P96" s="237"/>
      <c r="Q96" s="238"/>
      <c r="R96" s="234"/>
      <c r="S96" s="239"/>
      <c r="T96" s="240"/>
      <c r="U96" s="240"/>
      <c r="V96" s="240"/>
      <c r="W96" s="240"/>
      <c r="X96" s="241"/>
      <c r="Y96" s="241"/>
      <c r="Z96" s="241"/>
      <c r="AA96" s="241"/>
      <c r="AB96" s="242"/>
    </row>
    <row r="97" spans="1:27" s="243" customFormat="1" ht="12.75">
      <c r="A97" s="234" t="s">
        <v>338</v>
      </c>
      <c r="B97" s="241" t="s">
        <v>339</v>
      </c>
      <c r="C97" s="241" t="s">
        <v>1286</v>
      </c>
      <c r="D97" s="241" t="s">
        <v>1437</v>
      </c>
      <c r="E97" s="240">
        <v>1982</v>
      </c>
      <c r="F97" s="234" t="s">
        <v>70</v>
      </c>
      <c r="G97" s="234" t="s">
        <v>119</v>
      </c>
      <c r="H97" s="28">
        <f>L97+N97+O97+Q97+S97+Z97+AA97</f>
        <v>0</v>
      </c>
      <c r="I97" s="29">
        <f>M97+P97+U97+V97+Y97</f>
        <v>0</v>
      </c>
      <c r="J97" s="15">
        <f>R97+T97+W97+X97</f>
        <v>19</v>
      </c>
      <c r="K97" s="201">
        <f>SUM(L97:AA97)</f>
        <v>19</v>
      </c>
      <c r="L97" s="234"/>
      <c r="M97" s="234"/>
      <c r="N97" s="234"/>
      <c r="O97" s="234"/>
      <c r="P97" s="259"/>
      <c r="Q97" s="261"/>
      <c r="R97" s="260"/>
      <c r="S97" s="262"/>
      <c r="T97" s="260">
        <v>19</v>
      </c>
      <c r="U97" s="274"/>
      <c r="V97" s="240"/>
      <c r="W97" s="240"/>
      <c r="X97" s="241"/>
      <c r="Y97" s="241"/>
      <c r="Z97" s="241"/>
      <c r="AA97" s="241"/>
    </row>
    <row r="98" spans="1:28" s="243" customFormat="1" ht="12.75">
      <c r="A98" s="234" t="s">
        <v>341</v>
      </c>
      <c r="B98" s="241" t="s">
        <v>1438</v>
      </c>
      <c r="C98" s="244" t="s">
        <v>1439</v>
      </c>
      <c r="D98" s="241" t="s">
        <v>1440</v>
      </c>
      <c r="E98" s="240">
        <v>1977</v>
      </c>
      <c r="F98" s="234" t="s">
        <v>70</v>
      </c>
      <c r="G98" s="234" t="s">
        <v>123</v>
      </c>
      <c r="H98" s="28">
        <f>L98+N98+O98+Q98+S98+Z98+AA98</f>
        <v>19</v>
      </c>
      <c r="I98" s="29">
        <f>M98+P98+U98+V98+Y98</f>
        <v>0</v>
      </c>
      <c r="J98" s="15">
        <f>R98+T98+W98+X98</f>
        <v>0</v>
      </c>
      <c r="K98" s="201">
        <f>SUM(L98:AA98)</f>
        <v>19</v>
      </c>
      <c r="L98" s="234">
        <v>19</v>
      </c>
      <c r="M98" s="234"/>
      <c r="N98" s="234"/>
      <c r="O98" s="234"/>
      <c r="P98" s="237"/>
      <c r="Q98" s="234"/>
      <c r="R98" s="234"/>
      <c r="S98" s="240"/>
      <c r="T98" s="240"/>
      <c r="U98" s="240"/>
      <c r="V98" s="240"/>
      <c r="W98" s="240"/>
      <c r="X98" s="241"/>
      <c r="Y98" s="241"/>
      <c r="Z98" s="241"/>
      <c r="AA98" s="241"/>
      <c r="AB98" s="242"/>
    </row>
    <row r="99" spans="1:28" s="243" customFormat="1" ht="12.75">
      <c r="A99" s="234" t="s">
        <v>344</v>
      </c>
      <c r="B99" s="249" t="s">
        <v>1090</v>
      </c>
      <c r="C99" s="249" t="s">
        <v>1282</v>
      </c>
      <c r="D99" s="250" t="s">
        <v>1441</v>
      </c>
      <c r="E99" s="240">
        <v>1977</v>
      </c>
      <c r="F99" s="234" t="s">
        <v>70</v>
      </c>
      <c r="G99" s="234" t="s">
        <v>128</v>
      </c>
      <c r="H99" s="28">
        <f>L99+N99+O99+Q99+S99+Z99+AA99</f>
        <v>0</v>
      </c>
      <c r="I99" s="29">
        <f>M99+P99+U99+V99+Y99</f>
        <v>19</v>
      </c>
      <c r="J99" s="15">
        <f>R99+T99+W99+X99</f>
        <v>0</v>
      </c>
      <c r="K99" s="201">
        <f>SUM(L99:AA99)</f>
        <v>19</v>
      </c>
      <c r="L99" s="234"/>
      <c r="M99" s="234"/>
      <c r="N99" s="234"/>
      <c r="O99" s="234"/>
      <c r="P99" s="237"/>
      <c r="Q99" s="234"/>
      <c r="R99" s="234"/>
      <c r="S99" s="240"/>
      <c r="T99" s="240"/>
      <c r="U99" s="234">
        <v>19</v>
      </c>
      <c r="V99" s="240"/>
      <c r="W99" s="240"/>
      <c r="X99" s="241"/>
      <c r="Y99" s="241"/>
      <c r="Z99" s="241"/>
      <c r="AA99" s="241"/>
      <c r="AB99" s="242"/>
    </row>
    <row r="100" spans="1:27" s="243" customFormat="1" ht="12.75">
      <c r="A100" s="234" t="s">
        <v>348</v>
      </c>
      <c r="B100" s="252" t="s">
        <v>1442</v>
      </c>
      <c r="C100" s="241" t="s">
        <v>1301</v>
      </c>
      <c r="D100" s="252" t="s">
        <v>1443</v>
      </c>
      <c r="E100" s="240"/>
      <c r="F100" s="234"/>
      <c r="G100" s="253"/>
      <c r="H100" s="28">
        <f>L100+N100+O100+Q100+S100+Z100+AA100</f>
        <v>0</v>
      </c>
      <c r="I100" s="29">
        <f>M100+P100+U100+V100+Y100</f>
        <v>19</v>
      </c>
      <c r="J100" s="15">
        <f>R100+T100+W100+X100</f>
        <v>0</v>
      </c>
      <c r="K100" s="201">
        <f>SUM(L100:AA100)</f>
        <v>19</v>
      </c>
      <c r="L100" s="234"/>
      <c r="M100" s="234"/>
      <c r="N100" s="234"/>
      <c r="O100" s="234"/>
      <c r="P100" s="237"/>
      <c r="Q100" s="234"/>
      <c r="R100" s="234"/>
      <c r="S100" s="240"/>
      <c r="T100" s="240"/>
      <c r="U100" s="240"/>
      <c r="V100" s="234">
        <v>19</v>
      </c>
      <c r="W100" s="240"/>
      <c r="X100" s="241"/>
      <c r="Y100" s="241"/>
      <c r="Z100" s="241"/>
      <c r="AA100" s="241"/>
    </row>
    <row r="101" spans="1:28" s="243" customFormat="1" ht="12.75">
      <c r="A101" s="234" t="s">
        <v>351</v>
      </c>
      <c r="B101" s="244" t="s">
        <v>1444</v>
      </c>
      <c r="C101" s="241" t="s">
        <v>1306</v>
      </c>
      <c r="D101" s="244" t="s">
        <v>347</v>
      </c>
      <c r="E101" s="245">
        <v>1997</v>
      </c>
      <c r="F101" s="234" t="s">
        <v>53</v>
      </c>
      <c r="G101" s="234" t="s">
        <v>142</v>
      </c>
      <c r="H101" s="28">
        <f>L101+N101+O101+Q101+S101+Z101+AA101</f>
        <v>16</v>
      </c>
      <c r="I101" s="29">
        <f>M101+P101+U101+V101+Y101</f>
        <v>0</v>
      </c>
      <c r="J101" s="15">
        <f>R101+T101+W101+X101</f>
        <v>0</v>
      </c>
      <c r="K101" s="201">
        <f>SUM(L101:AA101)</f>
        <v>16</v>
      </c>
      <c r="L101" s="234"/>
      <c r="M101" s="234"/>
      <c r="N101" s="234">
        <v>16</v>
      </c>
      <c r="O101" s="234"/>
      <c r="P101" s="237"/>
      <c r="Q101" s="234"/>
      <c r="R101" s="234"/>
      <c r="S101" s="240"/>
      <c r="T101" s="240"/>
      <c r="U101" s="240"/>
      <c r="V101" s="240"/>
      <c r="W101" s="240"/>
      <c r="X101" s="241"/>
      <c r="Y101" s="241"/>
      <c r="Z101" s="241"/>
      <c r="AA101" s="241"/>
      <c r="AB101" s="242"/>
    </row>
    <row r="102" spans="1:28" s="243" customFormat="1" ht="12.75">
      <c r="A102" s="234" t="s">
        <v>353</v>
      </c>
      <c r="B102" s="241" t="s">
        <v>1445</v>
      </c>
      <c r="C102" s="241" t="s">
        <v>1337</v>
      </c>
      <c r="D102" s="275" t="s">
        <v>295</v>
      </c>
      <c r="E102" s="240">
        <v>1968</v>
      </c>
      <c r="F102" s="234" t="s">
        <v>18</v>
      </c>
      <c r="G102" s="246" t="s">
        <v>45</v>
      </c>
      <c r="H102" s="28">
        <f>L102+N102+O102+Q102+S102+Z102+AA102</f>
        <v>16</v>
      </c>
      <c r="I102" s="29">
        <f>M102+P102+U102+V102+Y102</f>
        <v>0</v>
      </c>
      <c r="J102" s="15">
        <f>R102+T102+W102+X102</f>
        <v>0</v>
      </c>
      <c r="K102" s="201">
        <f>SUM(L102:AA102)</f>
        <v>16</v>
      </c>
      <c r="L102" s="234">
        <v>16</v>
      </c>
      <c r="M102" s="234"/>
      <c r="N102" s="234"/>
      <c r="O102" s="234"/>
      <c r="P102" s="237"/>
      <c r="Q102" s="234"/>
      <c r="R102" s="234"/>
      <c r="S102" s="240"/>
      <c r="T102" s="240"/>
      <c r="U102" s="240"/>
      <c r="V102" s="240"/>
      <c r="W102" s="240"/>
      <c r="X102" s="241"/>
      <c r="Y102" s="241"/>
      <c r="Z102" s="241"/>
      <c r="AA102" s="241"/>
      <c r="AB102" s="242"/>
    </row>
    <row r="103" spans="1:28" s="243" customFormat="1" ht="12.75">
      <c r="A103" s="234" t="s">
        <v>355</v>
      </c>
      <c r="B103" s="247" t="s">
        <v>1446</v>
      </c>
      <c r="C103" s="241" t="s">
        <v>1290</v>
      </c>
      <c r="D103" s="247" t="s">
        <v>1447</v>
      </c>
      <c r="E103" s="248">
        <v>1991</v>
      </c>
      <c r="F103" s="234" t="s">
        <v>49</v>
      </c>
      <c r="G103" s="234" t="s">
        <v>101</v>
      </c>
      <c r="H103" s="28">
        <f>L103+N103+O103+Q103+S103+Z103+AA103</f>
        <v>0</v>
      </c>
      <c r="I103" s="29">
        <f>M103+P103+U103+V103+Y103</f>
        <v>16</v>
      </c>
      <c r="J103" s="15">
        <f>R103+T103+W103+X103</f>
        <v>0</v>
      </c>
      <c r="K103" s="201">
        <f>SUM(L103:AA103)</f>
        <v>16</v>
      </c>
      <c r="L103" s="240"/>
      <c r="M103" s="234">
        <v>16</v>
      </c>
      <c r="N103" s="234"/>
      <c r="O103" s="234"/>
      <c r="P103" s="237"/>
      <c r="Q103" s="234"/>
      <c r="R103" s="234"/>
      <c r="S103" s="240"/>
      <c r="T103" s="240"/>
      <c r="U103" s="240"/>
      <c r="V103" s="240"/>
      <c r="W103" s="240"/>
      <c r="X103" s="241"/>
      <c r="Y103" s="241"/>
      <c r="Z103" s="241"/>
      <c r="AA103" s="241"/>
      <c r="AB103" s="242"/>
    </row>
    <row r="104" spans="1:28" s="243" customFormat="1" ht="12.75">
      <c r="A104" s="234" t="s">
        <v>359</v>
      </c>
      <c r="B104" s="254" t="s">
        <v>1124</v>
      </c>
      <c r="C104" s="254" t="s">
        <v>1282</v>
      </c>
      <c r="D104" s="241" t="s">
        <v>933</v>
      </c>
      <c r="E104" s="240">
        <v>1984</v>
      </c>
      <c r="F104" s="234" t="s">
        <v>49</v>
      </c>
      <c r="G104" s="234" t="s">
        <v>104</v>
      </c>
      <c r="H104" s="28">
        <f>L104+N104+O104+Q104+S104+Z104+AA104</f>
        <v>0</v>
      </c>
      <c r="I104" s="29">
        <f>M104+P104+U104+V104+Y104</f>
        <v>16</v>
      </c>
      <c r="J104" s="15">
        <f>R104+T104+W104+X104</f>
        <v>0</v>
      </c>
      <c r="K104" s="201">
        <f>SUM(L104:AA104)</f>
        <v>16</v>
      </c>
      <c r="L104" s="234"/>
      <c r="M104" s="234"/>
      <c r="N104" s="234"/>
      <c r="O104" s="234"/>
      <c r="P104" s="237"/>
      <c r="Q104" s="234"/>
      <c r="R104" s="234"/>
      <c r="S104" s="240"/>
      <c r="T104" s="240"/>
      <c r="U104" s="234">
        <v>16</v>
      </c>
      <c r="V104" s="240"/>
      <c r="W104" s="240"/>
      <c r="X104" s="241"/>
      <c r="Y104" s="241"/>
      <c r="Z104" s="241"/>
      <c r="AA104" s="241"/>
      <c r="AB104" s="242"/>
    </row>
    <row r="105" spans="1:28" s="243" customFormat="1" ht="12.75">
      <c r="A105" s="234" t="s">
        <v>361</v>
      </c>
      <c r="B105" s="267" t="s">
        <v>1448</v>
      </c>
      <c r="C105" s="241" t="s">
        <v>1370</v>
      </c>
      <c r="D105" s="267" t="s">
        <v>974</v>
      </c>
      <c r="E105" s="268">
        <v>1984</v>
      </c>
      <c r="F105" s="234" t="s">
        <v>49</v>
      </c>
      <c r="G105" s="234" t="s">
        <v>108</v>
      </c>
      <c r="H105" s="269">
        <f>L105+N105+O105+Q105+S105+Z105+AA105</f>
        <v>0</v>
      </c>
      <c r="I105" s="270">
        <f>M105+P105+U105+V105+Y105</f>
        <v>0</v>
      </c>
      <c r="J105" s="271">
        <f>R105+T105+W105+X105</f>
        <v>16</v>
      </c>
      <c r="K105" s="272">
        <f>SUM(L105:AA105)</f>
        <v>16</v>
      </c>
      <c r="L105" s="234"/>
      <c r="M105" s="234"/>
      <c r="N105" s="234"/>
      <c r="O105" s="234"/>
      <c r="P105" s="237"/>
      <c r="Q105" s="234"/>
      <c r="R105" s="234"/>
      <c r="S105" s="240"/>
      <c r="T105" s="240"/>
      <c r="U105" s="240"/>
      <c r="V105" s="240"/>
      <c r="W105" s="59">
        <v>16</v>
      </c>
      <c r="X105" s="241"/>
      <c r="Y105" s="241"/>
      <c r="Z105" s="241"/>
      <c r="AA105" s="241"/>
      <c r="AB105" s="242"/>
    </row>
    <row r="106" spans="1:27" s="243" customFormat="1" ht="12.75">
      <c r="A106" s="234" t="s">
        <v>363</v>
      </c>
      <c r="B106" s="241" t="s">
        <v>1449</v>
      </c>
      <c r="C106" s="241" t="s">
        <v>1378</v>
      </c>
      <c r="D106" s="241" t="s">
        <v>1450</v>
      </c>
      <c r="E106" s="240">
        <v>1979</v>
      </c>
      <c r="F106" s="234" t="s">
        <v>70</v>
      </c>
      <c r="G106" s="234" t="s">
        <v>131</v>
      </c>
      <c r="H106" s="28">
        <f>L106+N106+O106+Q106+S106+Z106+AA106</f>
        <v>0</v>
      </c>
      <c r="I106" s="29">
        <f>M106+P106+U106+V106+Y106</f>
        <v>0</v>
      </c>
      <c r="J106" s="15">
        <f>R106+T106+W106+X106</f>
        <v>16</v>
      </c>
      <c r="K106" s="201">
        <f>SUM(L106:AA106)</f>
        <v>16</v>
      </c>
      <c r="L106" s="234"/>
      <c r="M106" s="234"/>
      <c r="N106" s="234"/>
      <c r="O106" s="234"/>
      <c r="P106" s="237"/>
      <c r="Q106" s="234"/>
      <c r="R106" s="234"/>
      <c r="S106" s="240"/>
      <c r="T106" s="234">
        <v>16</v>
      </c>
      <c r="U106" s="240"/>
      <c r="V106" s="240"/>
      <c r="W106" s="240"/>
      <c r="X106" s="241"/>
      <c r="Y106" s="241"/>
      <c r="Z106" s="241"/>
      <c r="AA106" s="241"/>
    </row>
    <row r="107" spans="1:28" s="243" customFormat="1" ht="12.75" customHeight="1">
      <c r="A107" s="234" t="s">
        <v>366</v>
      </c>
      <c r="B107" s="241" t="s">
        <v>1451</v>
      </c>
      <c r="C107" s="241" t="s">
        <v>1370</v>
      </c>
      <c r="D107" s="241" t="s">
        <v>257</v>
      </c>
      <c r="E107" s="240">
        <v>1958</v>
      </c>
      <c r="F107" s="234" t="s">
        <v>127</v>
      </c>
      <c r="G107" s="253" t="s">
        <v>36</v>
      </c>
      <c r="H107" s="28">
        <f>L107+N107+O107+Q107+S107+Z107+AA107</f>
        <v>16</v>
      </c>
      <c r="I107" s="29">
        <f>M107+P107+U107+V107+Y107</f>
        <v>0</v>
      </c>
      <c r="J107" s="15">
        <f>R107+T107+W107+X107</f>
        <v>0</v>
      </c>
      <c r="K107" s="201">
        <f>SUM(L107:AA107)</f>
        <v>16</v>
      </c>
      <c r="L107" s="234"/>
      <c r="M107" s="234"/>
      <c r="N107" s="234"/>
      <c r="O107" s="234"/>
      <c r="P107" s="237"/>
      <c r="Q107" s="234"/>
      <c r="R107" s="234"/>
      <c r="S107" s="234">
        <v>16</v>
      </c>
      <c r="T107" s="240"/>
      <c r="U107" s="240"/>
      <c r="V107" s="240"/>
      <c r="W107" s="240"/>
      <c r="X107" s="241"/>
      <c r="Y107" s="241"/>
      <c r="Z107" s="241"/>
      <c r="AA107" s="241"/>
      <c r="AB107" s="242"/>
    </row>
    <row r="108" spans="1:28" s="243" customFormat="1" ht="12.75">
      <c r="A108" s="234" t="s">
        <v>368</v>
      </c>
      <c r="B108" s="252" t="s">
        <v>1452</v>
      </c>
      <c r="C108" s="252" t="s">
        <v>1337</v>
      </c>
      <c r="D108" s="252" t="s">
        <v>1453</v>
      </c>
      <c r="E108" s="240"/>
      <c r="F108" s="234"/>
      <c r="G108" s="234"/>
      <c r="H108" s="28">
        <f>L108+N108+O108+Q108+S108+Z108+AA108</f>
        <v>16</v>
      </c>
      <c r="I108" s="29">
        <f>M108+P108+U108+V108+Y108</f>
        <v>0</v>
      </c>
      <c r="J108" s="15">
        <f>R108+T108+W108+X108</f>
        <v>0</v>
      </c>
      <c r="K108" s="201">
        <f>SUM(L108:AA108)</f>
        <v>16</v>
      </c>
      <c r="L108" s="234"/>
      <c r="M108" s="234"/>
      <c r="N108" s="234"/>
      <c r="O108" s="234">
        <v>16</v>
      </c>
      <c r="P108" s="237"/>
      <c r="Q108" s="234"/>
      <c r="R108" s="234"/>
      <c r="S108" s="240"/>
      <c r="T108" s="240"/>
      <c r="U108" s="240"/>
      <c r="V108" s="240"/>
      <c r="W108" s="240"/>
      <c r="X108" s="241"/>
      <c r="Y108" s="241"/>
      <c r="Z108" s="241"/>
      <c r="AA108" s="241"/>
      <c r="AB108" s="242"/>
    </row>
    <row r="109" spans="1:27" s="243" customFormat="1" ht="12.75">
      <c r="A109" s="234" t="s">
        <v>370</v>
      </c>
      <c r="B109" s="252" t="s">
        <v>1454</v>
      </c>
      <c r="C109" s="241" t="s">
        <v>1310</v>
      </c>
      <c r="D109" s="244" t="s">
        <v>1381</v>
      </c>
      <c r="E109" s="240"/>
      <c r="F109" s="234"/>
      <c r="G109" s="253"/>
      <c r="H109" s="28">
        <f>L109+N109+O109+Q109+S109+Z109+AA109</f>
        <v>0</v>
      </c>
      <c r="I109" s="29">
        <f>M109+P109+U109+V109+Y109</f>
        <v>16</v>
      </c>
      <c r="J109" s="15">
        <f>R109+T109+W109+X109</f>
        <v>0</v>
      </c>
      <c r="K109" s="201">
        <f>SUM(L109:AA109)</f>
        <v>16</v>
      </c>
      <c r="L109" s="234"/>
      <c r="M109" s="234"/>
      <c r="N109" s="234"/>
      <c r="O109" s="234"/>
      <c r="P109" s="237"/>
      <c r="Q109" s="234"/>
      <c r="R109" s="234"/>
      <c r="S109" s="240"/>
      <c r="T109" s="240"/>
      <c r="U109" s="240"/>
      <c r="V109" s="234">
        <v>16</v>
      </c>
      <c r="W109" s="240"/>
      <c r="X109" s="241"/>
      <c r="Y109" s="241"/>
      <c r="Z109" s="241"/>
      <c r="AA109" s="241"/>
    </row>
    <row r="110" spans="1:28" s="243" customFormat="1" ht="12.75" customHeight="1">
      <c r="A110" s="234" t="s">
        <v>374</v>
      </c>
      <c r="B110" s="241" t="s">
        <v>1455</v>
      </c>
      <c r="C110" s="241" t="s">
        <v>1310</v>
      </c>
      <c r="D110" s="241" t="s">
        <v>1456</v>
      </c>
      <c r="E110" s="258">
        <v>1978</v>
      </c>
      <c r="F110" s="234" t="s">
        <v>70</v>
      </c>
      <c r="G110" s="234" t="s">
        <v>135</v>
      </c>
      <c r="H110" s="28">
        <f>L110+N110+O110+Q110+S110+Z110+AA110</f>
        <v>7</v>
      </c>
      <c r="I110" s="29">
        <f>M110+P110+U110+V110+Y110</f>
        <v>0</v>
      </c>
      <c r="J110" s="15">
        <f>R110+T110+W110+X110</f>
        <v>7</v>
      </c>
      <c r="K110" s="201">
        <f>SUM(L110:AA110)</f>
        <v>14</v>
      </c>
      <c r="L110" s="234">
        <v>7</v>
      </c>
      <c r="M110" s="234"/>
      <c r="N110" s="234"/>
      <c r="O110" s="234"/>
      <c r="P110" s="237"/>
      <c r="Q110" s="234"/>
      <c r="R110" s="234">
        <v>7</v>
      </c>
      <c r="S110" s="240"/>
      <c r="T110" s="240"/>
      <c r="U110" s="240"/>
      <c r="V110" s="240"/>
      <c r="W110" s="240"/>
      <c r="X110" s="241"/>
      <c r="Y110" s="241"/>
      <c r="Z110" s="241"/>
      <c r="AA110" s="241"/>
      <c r="AB110" s="242"/>
    </row>
    <row r="111" spans="1:28" s="243" customFormat="1" ht="12.75">
      <c r="A111" s="234" t="s">
        <v>377</v>
      </c>
      <c r="B111" s="247" t="s">
        <v>150</v>
      </c>
      <c r="C111" s="241" t="s">
        <v>1370</v>
      </c>
      <c r="D111" s="247" t="s">
        <v>56</v>
      </c>
      <c r="E111" s="248">
        <v>1961</v>
      </c>
      <c r="F111" s="234" t="s">
        <v>127</v>
      </c>
      <c r="G111" s="253" t="s">
        <v>37</v>
      </c>
      <c r="H111" s="28">
        <f>L111+N111+O111+Q111+S111+Z111+AA111</f>
        <v>10</v>
      </c>
      <c r="I111" s="29">
        <f>M111+P111+U111+V111+Y111</f>
        <v>4</v>
      </c>
      <c r="J111" s="15">
        <f>R111+T111+W111+X111</f>
        <v>0</v>
      </c>
      <c r="K111" s="201">
        <f>SUM(L111:AA111)</f>
        <v>14</v>
      </c>
      <c r="L111" s="240"/>
      <c r="M111" s="234">
        <v>4</v>
      </c>
      <c r="N111" s="234"/>
      <c r="O111" s="234">
        <v>10</v>
      </c>
      <c r="P111" s="237"/>
      <c r="Q111" s="234"/>
      <c r="R111" s="234"/>
      <c r="S111" s="240"/>
      <c r="T111" s="240"/>
      <c r="U111" s="240"/>
      <c r="V111" s="240"/>
      <c r="W111" s="240"/>
      <c r="X111" s="241"/>
      <c r="Y111" s="241"/>
      <c r="Z111" s="241"/>
      <c r="AA111" s="241"/>
      <c r="AB111" s="242"/>
    </row>
    <row r="112" spans="1:28" s="243" customFormat="1" ht="12.75">
      <c r="A112" s="234" t="s">
        <v>380</v>
      </c>
      <c r="B112" s="247" t="s">
        <v>1457</v>
      </c>
      <c r="C112" s="241" t="s">
        <v>1333</v>
      </c>
      <c r="D112" s="247" t="s">
        <v>1458</v>
      </c>
      <c r="E112" s="248">
        <v>1969</v>
      </c>
      <c r="F112" s="234" t="s">
        <v>18</v>
      </c>
      <c r="G112" s="246" t="s">
        <v>79</v>
      </c>
      <c r="H112" s="28">
        <f>L112+N112+O112+Q112+S112+Z112+AA112</f>
        <v>0</v>
      </c>
      <c r="I112" s="29">
        <f>M112+P112+U112+V112+Y112</f>
        <v>13</v>
      </c>
      <c r="J112" s="15">
        <f>R112+T112+W112+X112</f>
        <v>0</v>
      </c>
      <c r="K112" s="201">
        <f>SUM(L112:AA112)</f>
        <v>13</v>
      </c>
      <c r="L112" s="240"/>
      <c r="M112" s="234">
        <v>13</v>
      </c>
      <c r="N112" s="234"/>
      <c r="O112" s="234"/>
      <c r="P112" s="237"/>
      <c r="Q112" s="234"/>
      <c r="R112" s="234"/>
      <c r="S112" s="240"/>
      <c r="T112" s="240"/>
      <c r="U112" s="240"/>
      <c r="V112" s="240"/>
      <c r="W112" s="240"/>
      <c r="X112" s="241"/>
      <c r="Y112" s="241"/>
      <c r="Z112" s="241"/>
      <c r="AA112" s="241"/>
      <c r="AB112" s="242"/>
    </row>
    <row r="113" spans="1:28" s="243" customFormat="1" ht="12.75">
      <c r="A113" s="234" t="s">
        <v>382</v>
      </c>
      <c r="B113" s="241" t="s">
        <v>1459</v>
      </c>
      <c r="C113" s="241" t="s">
        <v>1460</v>
      </c>
      <c r="D113" s="250" t="s">
        <v>1461</v>
      </c>
      <c r="E113" s="240">
        <v>1984</v>
      </c>
      <c r="F113" s="234" t="s">
        <v>49</v>
      </c>
      <c r="G113" s="234" t="s">
        <v>111</v>
      </c>
      <c r="H113" s="28">
        <f>L113+N113+O113+Q113+S113+Z113+AA113</f>
        <v>0</v>
      </c>
      <c r="I113" s="29">
        <f>M113+P113+U113+V113+Y113</f>
        <v>0</v>
      </c>
      <c r="J113" s="15">
        <f>R113+T113+W113+X113</f>
        <v>13</v>
      </c>
      <c r="K113" s="201">
        <f>SUM(L113:AA113)</f>
        <v>13</v>
      </c>
      <c r="L113" s="234"/>
      <c r="M113" s="234"/>
      <c r="N113" s="234"/>
      <c r="O113" s="234"/>
      <c r="P113" s="237"/>
      <c r="Q113" s="234"/>
      <c r="R113" s="234"/>
      <c r="S113" s="240"/>
      <c r="T113" s="234">
        <v>13</v>
      </c>
      <c r="U113" s="240"/>
      <c r="V113" s="240"/>
      <c r="W113" s="240"/>
      <c r="X113" s="241"/>
      <c r="Y113" s="241"/>
      <c r="Z113" s="241"/>
      <c r="AA113" s="241"/>
      <c r="AB113" s="242"/>
    </row>
    <row r="114" spans="1:28" s="243" customFormat="1" ht="12.75">
      <c r="A114" s="234" t="s">
        <v>385</v>
      </c>
      <c r="B114" s="244" t="s">
        <v>1462</v>
      </c>
      <c r="C114" s="241" t="s">
        <v>1329</v>
      </c>
      <c r="D114" s="244" t="s">
        <v>1463</v>
      </c>
      <c r="E114" s="245">
        <v>1977</v>
      </c>
      <c r="F114" s="234" t="s">
        <v>70</v>
      </c>
      <c r="G114" s="234" t="s">
        <v>138</v>
      </c>
      <c r="H114" s="28">
        <f>L114+N114+O114+Q114+S114+Z114+AA114</f>
        <v>13</v>
      </c>
      <c r="I114" s="29">
        <f>M114+P114+U114+V114+Y114</f>
        <v>0</v>
      </c>
      <c r="J114" s="15">
        <f>R114+T114+W114+X114</f>
        <v>0</v>
      </c>
      <c r="K114" s="201">
        <f>SUM(L114:AA114)</f>
        <v>13</v>
      </c>
      <c r="L114" s="234"/>
      <c r="M114" s="234"/>
      <c r="N114" s="234">
        <v>13</v>
      </c>
      <c r="O114" s="234"/>
      <c r="P114" s="237"/>
      <c r="Q114" s="234"/>
      <c r="R114" s="234"/>
      <c r="S114" s="240"/>
      <c r="T114" s="240"/>
      <c r="U114" s="240"/>
      <c r="V114" s="240"/>
      <c r="W114" s="240"/>
      <c r="X114" s="241"/>
      <c r="Y114" s="241"/>
      <c r="Z114" s="241"/>
      <c r="AA114" s="241"/>
      <c r="AB114" s="242"/>
    </row>
    <row r="115" spans="1:27" s="243" customFormat="1" ht="12.75" customHeight="1">
      <c r="A115" s="234" t="s">
        <v>387</v>
      </c>
      <c r="B115" s="249" t="s">
        <v>1464</v>
      </c>
      <c r="C115" s="249" t="s">
        <v>1465</v>
      </c>
      <c r="D115" s="241"/>
      <c r="E115" s="240">
        <v>1980</v>
      </c>
      <c r="F115" s="234" t="s">
        <v>70</v>
      </c>
      <c r="G115" s="234" t="s">
        <v>142</v>
      </c>
      <c r="H115" s="28">
        <f>L115+N115+O115+Q115+S115+Z115+AA115</f>
        <v>0</v>
      </c>
      <c r="I115" s="29">
        <f>M115+P115+U115+V115+Y115</f>
        <v>13</v>
      </c>
      <c r="J115" s="15">
        <f>R115+T115+W115+X115</f>
        <v>0</v>
      </c>
      <c r="K115" s="201">
        <f>SUM(L115:AA115)</f>
        <v>13</v>
      </c>
      <c r="L115" s="234"/>
      <c r="M115" s="234"/>
      <c r="N115" s="234"/>
      <c r="O115" s="234"/>
      <c r="P115" s="237"/>
      <c r="Q115" s="234"/>
      <c r="R115" s="234"/>
      <c r="S115" s="240"/>
      <c r="T115" s="240"/>
      <c r="U115" s="234">
        <v>13</v>
      </c>
      <c r="V115" s="240"/>
      <c r="W115" s="240"/>
      <c r="X115" s="241"/>
      <c r="Y115" s="241"/>
      <c r="Z115" s="241"/>
      <c r="AA115" s="241"/>
    </row>
    <row r="116" spans="1:28" s="243" customFormat="1" ht="12.75" customHeight="1">
      <c r="A116" s="234" t="s">
        <v>390</v>
      </c>
      <c r="B116" s="241" t="s">
        <v>1330</v>
      </c>
      <c r="C116" s="241" t="s">
        <v>1466</v>
      </c>
      <c r="D116" s="241" t="s">
        <v>406</v>
      </c>
      <c r="E116" s="240">
        <v>1962</v>
      </c>
      <c r="F116" s="234" t="s">
        <v>127</v>
      </c>
      <c r="G116" s="253" t="s">
        <v>38</v>
      </c>
      <c r="H116" s="28">
        <f>L116+N116+O116+Q116+S116+Z116+AA116</f>
        <v>13</v>
      </c>
      <c r="I116" s="29">
        <f>M116+P116+U116+V116+Y116</f>
        <v>0</v>
      </c>
      <c r="J116" s="15">
        <f>R116+T116+W116+X116</f>
        <v>0</v>
      </c>
      <c r="K116" s="201">
        <f>SUM(L116:AA116)</f>
        <v>13</v>
      </c>
      <c r="L116" s="234"/>
      <c r="M116" s="234"/>
      <c r="N116" s="234"/>
      <c r="O116" s="234"/>
      <c r="P116" s="237"/>
      <c r="Q116" s="234">
        <v>13</v>
      </c>
      <c r="R116" s="234"/>
      <c r="S116" s="240"/>
      <c r="T116" s="240"/>
      <c r="U116" s="240"/>
      <c r="V116" s="240"/>
      <c r="W116" s="240"/>
      <c r="X116" s="241"/>
      <c r="Y116" s="241"/>
      <c r="Z116" s="241"/>
      <c r="AA116" s="241"/>
      <c r="AB116" s="242"/>
    </row>
    <row r="117" spans="1:28" s="243" customFormat="1" ht="12.75">
      <c r="A117" s="234" t="s">
        <v>393</v>
      </c>
      <c r="B117" s="252" t="s">
        <v>1467</v>
      </c>
      <c r="C117" s="252" t="s">
        <v>1355</v>
      </c>
      <c r="D117" s="252" t="s">
        <v>107</v>
      </c>
      <c r="E117" s="240"/>
      <c r="F117" s="234"/>
      <c r="G117" s="234"/>
      <c r="H117" s="28">
        <f>L117+N117+O117+Q117+S117+Z117+AA117</f>
        <v>13</v>
      </c>
      <c r="I117" s="29">
        <f>M117+P117+U117+V117+Y117</f>
        <v>0</v>
      </c>
      <c r="J117" s="15">
        <f>R117+T117+W117+X117</f>
        <v>0</v>
      </c>
      <c r="K117" s="201">
        <f>SUM(L117:AA117)</f>
        <v>13</v>
      </c>
      <c r="L117" s="234"/>
      <c r="M117" s="234"/>
      <c r="N117" s="234"/>
      <c r="O117" s="234">
        <v>13</v>
      </c>
      <c r="P117" s="237"/>
      <c r="Q117" s="234"/>
      <c r="R117" s="234"/>
      <c r="S117" s="240"/>
      <c r="T117" s="240"/>
      <c r="U117" s="240"/>
      <c r="V117" s="240"/>
      <c r="W117" s="240"/>
      <c r="X117" s="241"/>
      <c r="Y117" s="241"/>
      <c r="Z117" s="241"/>
      <c r="AA117" s="241"/>
      <c r="AB117" s="242"/>
    </row>
    <row r="118" spans="1:27" s="243" customFormat="1" ht="12.75">
      <c r="A118" s="234" t="s">
        <v>396</v>
      </c>
      <c r="B118" s="252" t="s">
        <v>1468</v>
      </c>
      <c r="C118" s="241" t="s">
        <v>1439</v>
      </c>
      <c r="D118" s="244"/>
      <c r="E118" s="240"/>
      <c r="F118" s="234"/>
      <c r="G118" s="253"/>
      <c r="H118" s="28">
        <f>L118+N118+O118+Q118+S118+Z118+AA118</f>
        <v>0</v>
      </c>
      <c r="I118" s="29">
        <f>M118+P118+U118+V118+Y118</f>
        <v>13</v>
      </c>
      <c r="J118" s="15">
        <f>R118+T118+W118+X118</f>
        <v>0</v>
      </c>
      <c r="K118" s="201">
        <f>SUM(L118:AA118)</f>
        <v>13</v>
      </c>
      <c r="L118" s="234"/>
      <c r="M118" s="234"/>
      <c r="N118" s="234"/>
      <c r="O118" s="234"/>
      <c r="P118" s="237"/>
      <c r="Q118" s="234"/>
      <c r="R118" s="234"/>
      <c r="S118" s="240"/>
      <c r="T118" s="240"/>
      <c r="U118" s="240"/>
      <c r="V118" s="234">
        <v>13</v>
      </c>
      <c r="W118" s="240"/>
      <c r="X118" s="241"/>
      <c r="Y118" s="241"/>
      <c r="Z118" s="241"/>
      <c r="AA118" s="241"/>
    </row>
    <row r="119" spans="1:28" s="243" customFormat="1" ht="12.75">
      <c r="A119" s="234" t="s">
        <v>398</v>
      </c>
      <c r="B119" s="241" t="s">
        <v>1469</v>
      </c>
      <c r="C119" s="241" t="s">
        <v>1470</v>
      </c>
      <c r="D119" s="241" t="s">
        <v>817</v>
      </c>
      <c r="E119" s="240">
        <v>1978</v>
      </c>
      <c r="F119" s="234" t="s">
        <v>70</v>
      </c>
      <c r="G119" s="234" t="s">
        <v>145</v>
      </c>
      <c r="H119" s="28">
        <f>L119+N119+O119+Q119+S119+Z119+AA119</f>
        <v>0</v>
      </c>
      <c r="I119" s="29">
        <f>M119+P119+U119+V119+Y119</f>
        <v>0</v>
      </c>
      <c r="J119" s="15">
        <f>R119+T119+W119+X119</f>
        <v>12</v>
      </c>
      <c r="K119" s="201">
        <f>SUM(L119:AA119)</f>
        <v>12</v>
      </c>
      <c r="L119" s="234"/>
      <c r="M119" s="234"/>
      <c r="N119" s="234"/>
      <c r="O119" s="234"/>
      <c r="P119" s="237"/>
      <c r="Q119" s="234"/>
      <c r="R119" s="234">
        <v>12</v>
      </c>
      <c r="S119" s="240"/>
      <c r="T119" s="240"/>
      <c r="U119" s="240"/>
      <c r="V119" s="240"/>
      <c r="W119" s="240"/>
      <c r="X119" s="241"/>
      <c r="Y119" s="241"/>
      <c r="Z119" s="241"/>
      <c r="AA119" s="241"/>
      <c r="AB119" s="242"/>
    </row>
    <row r="120" spans="1:27" s="243" customFormat="1" ht="12.75">
      <c r="A120" s="234" t="s">
        <v>401</v>
      </c>
      <c r="B120" s="267" t="s">
        <v>1471</v>
      </c>
      <c r="C120" s="241" t="s">
        <v>1472</v>
      </c>
      <c r="D120" s="267" t="s">
        <v>1437</v>
      </c>
      <c r="E120" s="268">
        <v>1950</v>
      </c>
      <c r="F120" s="234" t="s">
        <v>333</v>
      </c>
      <c r="G120" s="253" t="s">
        <v>35</v>
      </c>
      <c r="H120" s="269">
        <f>L120+N120+O120+Q120+S120+Z120+AA120</f>
        <v>0</v>
      </c>
      <c r="I120" s="270">
        <f>M120+P120+U120+V120+Y120</f>
        <v>0</v>
      </c>
      <c r="J120" s="271">
        <f>R120+T120+W120+X120</f>
        <v>12</v>
      </c>
      <c r="K120" s="272">
        <f>SUM(L120:AA120)</f>
        <v>12</v>
      </c>
      <c r="L120" s="234"/>
      <c r="M120" s="234"/>
      <c r="N120" s="234"/>
      <c r="O120" s="234"/>
      <c r="P120" s="237"/>
      <c r="Q120" s="234"/>
      <c r="R120" s="234"/>
      <c r="S120" s="240"/>
      <c r="T120" s="240"/>
      <c r="U120" s="240"/>
      <c r="V120" s="234"/>
      <c r="W120" s="59">
        <v>12</v>
      </c>
      <c r="X120" s="241"/>
      <c r="Y120" s="241"/>
      <c r="Z120" s="241"/>
      <c r="AA120" s="241"/>
    </row>
    <row r="121" spans="1:28" s="243" customFormat="1" ht="12.75">
      <c r="A121" s="234" t="s">
        <v>404</v>
      </c>
      <c r="B121" s="255" t="s">
        <v>524</v>
      </c>
      <c r="C121" s="255" t="s">
        <v>1282</v>
      </c>
      <c r="D121" s="255" t="s">
        <v>1384</v>
      </c>
      <c r="E121" s="258">
        <v>1961</v>
      </c>
      <c r="F121" s="234" t="s">
        <v>127</v>
      </c>
      <c r="G121" s="253" t="s">
        <v>39</v>
      </c>
      <c r="H121" s="28">
        <f>L121+N121+O121+Q121+S121+Z121+AA121</f>
        <v>11</v>
      </c>
      <c r="I121" s="29">
        <f>M121+P121+U121+V121+Y121</f>
        <v>0</v>
      </c>
      <c r="J121" s="15">
        <f>R121+T121+W121+X121</f>
        <v>0</v>
      </c>
      <c r="K121" s="201">
        <f>SUM(L121:AA121)</f>
        <v>11</v>
      </c>
      <c r="L121" s="240">
        <v>1</v>
      </c>
      <c r="M121" s="234"/>
      <c r="N121" s="234"/>
      <c r="O121" s="234"/>
      <c r="P121" s="237"/>
      <c r="Q121" s="234"/>
      <c r="R121" s="234"/>
      <c r="S121" s="240">
        <v>10</v>
      </c>
      <c r="T121" s="240"/>
      <c r="U121" s="240"/>
      <c r="V121" s="240"/>
      <c r="W121" s="240"/>
      <c r="X121" s="241"/>
      <c r="Y121" s="241"/>
      <c r="Z121" s="241"/>
      <c r="AA121" s="241"/>
      <c r="AB121" s="242"/>
    </row>
    <row r="122" spans="1:28" s="243" customFormat="1" ht="12.75">
      <c r="A122" s="234" t="s">
        <v>407</v>
      </c>
      <c r="B122" s="244" t="s">
        <v>1473</v>
      </c>
      <c r="C122" s="241" t="s">
        <v>1284</v>
      </c>
      <c r="D122" s="244" t="s">
        <v>1474</v>
      </c>
      <c r="E122" s="245">
        <v>1995</v>
      </c>
      <c r="F122" s="234" t="s">
        <v>53</v>
      </c>
      <c r="G122" s="234" t="s">
        <v>145</v>
      </c>
      <c r="H122" s="28">
        <f>L122+N122+O122+Q122+S122+Z122+AA122</f>
        <v>10</v>
      </c>
      <c r="I122" s="29">
        <f>M122+P122+U122+V122+Y122</f>
        <v>0</v>
      </c>
      <c r="J122" s="15">
        <f>R122+T122+W122+X122</f>
        <v>0</v>
      </c>
      <c r="K122" s="201">
        <f>SUM(L122:AA122)</f>
        <v>10</v>
      </c>
      <c r="L122" s="234"/>
      <c r="M122" s="234"/>
      <c r="N122" s="234">
        <v>10</v>
      </c>
      <c r="O122" s="234"/>
      <c r="P122" s="237"/>
      <c r="Q122" s="234"/>
      <c r="R122" s="234"/>
      <c r="S122" s="240"/>
      <c r="T122" s="240"/>
      <c r="U122" s="240"/>
      <c r="V122" s="240"/>
      <c r="W122" s="240"/>
      <c r="X122" s="241"/>
      <c r="Y122" s="241"/>
      <c r="Z122" s="241"/>
      <c r="AA122" s="241"/>
      <c r="AB122" s="242"/>
    </row>
    <row r="123" spans="1:28" s="243" customFormat="1" ht="12.75">
      <c r="A123" s="234" t="s">
        <v>409</v>
      </c>
      <c r="B123" s="247" t="s">
        <v>1475</v>
      </c>
      <c r="C123" s="241" t="s">
        <v>1286</v>
      </c>
      <c r="D123" s="247" t="s">
        <v>939</v>
      </c>
      <c r="E123" s="248">
        <v>1973</v>
      </c>
      <c r="F123" s="234" t="s">
        <v>18</v>
      </c>
      <c r="G123" s="246" t="s">
        <v>81</v>
      </c>
      <c r="H123" s="28">
        <f>L123+N123+O123+Q123+S123+Z123+AA123</f>
        <v>0</v>
      </c>
      <c r="I123" s="29">
        <f>M123+P123+U123+V123+Y123</f>
        <v>10</v>
      </c>
      <c r="J123" s="15">
        <f>R123+T123+W123+X123</f>
        <v>0</v>
      </c>
      <c r="K123" s="201">
        <f>SUM(L123:AA123)</f>
        <v>10</v>
      </c>
      <c r="L123" s="240"/>
      <c r="M123" s="234">
        <v>10</v>
      </c>
      <c r="N123" s="234"/>
      <c r="O123" s="234"/>
      <c r="P123" s="237"/>
      <c r="Q123" s="234"/>
      <c r="R123" s="234"/>
      <c r="S123" s="240"/>
      <c r="T123" s="240"/>
      <c r="U123" s="240"/>
      <c r="V123" s="240"/>
      <c r="W123" s="240"/>
      <c r="X123" s="241"/>
      <c r="Y123" s="241"/>
      <c r="Z123" s="241"/>
      <c r="AA123" s="241"/>
      <c r="AB123" s="242"/>
    </row>
    <row r="124" spans="1:28" s="243" customFormat="1" ht="12.75">
      <c r="A124" s="234" t="s">
        <v>412</v>
      </c>
      <c r="B124" s="254" t="s">
        <v>1476</v>
      </c>
      <c r="C124" s="254" t="s">
        <v>1439</v>
      </c>
      <c r="D124" s="241"/>
      <c r="E124" s="240">
        <v>1984</v>
      </c>
      <c r="F124" s="234" t="s">
        <v>49</v>
      </c>
      <c r="G124" s="234" t="s">
        <v>115</v>
      </c>
      <c r="H124" s="28">
        <f>L124+N124+O124+Q124+S124+Z124+AA124</f>
        <v>0</v>
      </c>
      <c r="I124" s="29">
        <f>M124+P124+U124+V124+Y124</f>
        <v>10</v>
      </c>
      <c r="J124" s="15">
        <f>R124+T124+W124+X124</f>
        <v>0</v>
      </c>
      <c r="K124" s="201">
        <f>SUM(L124:AA124)</f>
        <v>10</v>
      </c>
      <c r="L124" s="234"/>
      <c r="M124" s="234"/>
      <c r="N124" s="234"/>
      <c r="O124" s="234"/>
      <c r="P124" s="237"/>
      <c r="Q124" s="234"/>
      <c r="R124" s="234"/>
      <c r="S124" s="240"/>
      <c r="T124" s="240"/>
      <c r="U124" s="234">
        <v>10</v>
      </c>
      <c r="V124" s="240"/>
      <c r="W124" s="240"/>
      <c r="X124" s="241"/>
      <c r="Y124" s="241"/>
      <c r="Z124" s="241"/>
      <c r="AA124" s="241"/>
      <c r="AB124" s="242"/>
    </row>
    <row r="125" spans="1:28" s="243" customFormat="1" ht="12.75">
      <c r="A125" s="234" t="s">
        <v>415</v>
      </c>
      <c r="B125" s="241" t="s">
        <v>1477</v>
      </c>
      <c r="C125" s="241" t="s">
        <v>1403</v>
      </c>
      <c r="D125" s="250" t="s">
        <v>1478</v>
      </c>
      <c r="E125" s="273">
        <v>1977</v>
      </c>
      <c r="F125" s="234" t="s">
        <v>70</v>
      </c>
      <c r="G125" s="234" t="s">
        <v>149</v>
      </c>
      <c r="H125" s="28">
        <f>L125+N125+O125+Q125+S125+Z125+AA125</f>
        <v>0</v>
      </c>
      <c r="I125" s="29">
        <f>M125+P125+U125+V125+Y125</f>
        <v>0</v>
      </c>
      <c r="J125" s="15">
        <f>R125+T125+W125+X125</f>
        <v>10</v>
      </c>
      <c r="K125" s="201">
        <f>SUM(L125:AA125)</f>
        <v>10</v>
      </c>
      <c r="L125" s="234"/>
      <c r="M125" s="234"/>
      <c r="N125" s="234"/>
      <c r="O125" s="234"/>
      <c r="P125" s="237"/>
      <c r="Q125" s="234"/>
      <c r="R125" s="234"/>
      <c r="S125" s="240"/>
      <c r="T125" s="234">
        <v>10</v>
      </c>
      <c r="U125" s="240"/>
      <c r="V125" s="240"/>
      <c r="W125" s="240"/>
      <c r="X125" s="241"/>
      <c r="Y125" s="241"/>
      <c r="Z125" s="241"/>
      <c r="AA125" s="241"/>
      <c r="AB125" s="242"/>
    </row>
    <row r="126" spans="1:28" s="243" customFormat="1" ht="12.75">
      <c r="A126" s="234" t="s">
        <v>418</v>
      </c>
      <c r="B126" s="266" t="s">
        <v>1479</v>
      </c>
      <c r="C126" s="266" t="s">
        <v>1337</v>
      </c>
      <c r="D126" s="266" t="s">
        <v>952</v>
      </c>
      <c r="E126" s="258">
        <v>1977</v>
      </c>
      <c r="F126" s="234" t="s">
        <v>70</v>
      </c>
      <c r="G126" s="234" t="s">
        <v>152</v>
      </c>
      <c r="H126" s="28">
        <f>L126+N126+O126+Q126+S126+Z126+AA126</f>
        <v>10</v>
      </c>
      <c r="I126" s="29">
        <f>M126+P126+U126+V126+Y126</f>
        <v>0</v>
      </c>
      <c r="J126" s="15">
        <f>R126+T126+W126+X126</f>
        <v>0</v>
      </c>
      <c r="K126" s="201">
        <f>SUM(L126:AA126)</f>
        <v>10</v>
      </c>
      <c r="L126" s="234">
        <v>10</v>
      </c>
      <c r="M126" s="234"/>
      <c r="N126" s="234"/>
      <c r="O126" s="234"/>
      <c r="P126" s="237"/>
      <c r="Q126" s="234"/>
      <c r="R126" s="234"/>
      <c r="S126" s="240"/>
      <c r="T126" s="240"/>
      <c r="U126" s="240"/>
      <c r="V126" s="240"/>
      <c r="W126" s="240"/>
      <c r="X126" s="241"/>
      <c r="Y126" s="241"/>
      <c r="Z126" s="241"/>
      <c r="AA126" s="241"/>
      <c r="AB126" s="242"/>
    </row>
    <row r="127" spans="1:27" s="243" customFormat="1" ht="12.75">
      <c r="A127" s="234" t="s">
        <v>421</v>
      </c>
      <c r="B127" s="267" t="s">
        <v>1480</v>
      </c>
      <c r="C127" s="241" t="s">
        <v>1481</v>
      </c>
      <c r="D127" s="267" t="s">
        <v>1143</v>
      </c>
      <c r="E127" s="268">
        <v>1977</v>
      </c>
      <c r="F127" s="234" t="s">
        <v>70</v>
      </c>
      <c r="G127" s="234" t="s">
        <v>156</v>
      </c>
      <c r="H127" s="269">
        <f>L127+N127+O127+Q127+S127+Z127+AA127</f>
        <v>0</v>
      </c>
      <c r="I127" s="270">
        <f>M127+P127+U127+V127+Y127</f>
        <v>0</v>
      </c>
      <c r="J127" s="271">
        <f>R127+T127+W127+X127</f>
        <v>8</v>
      </c>
      <c r="K127" s="272">
        <f>SUM(L127:AA127)</f>
        <v>8</v>
      </c>
      <c r="L127" s="234"/>
      <c r="M127" s="234"/>
      <c r="N127" s="234"/>
      <c r="O127" s="234"/>
      <c r="P127" s="237"/>
      <c r="Q127" s="234"/>
      <c r="R127" s="234"/>
      <c r="S127" s="240"/>
      <c r="T127" s="240"/>
      <c r="U127" s="240"/>
      <c r="V127" s="234"/>
      <c r="W127" s="59">
        <v>8</v>
      </c>
      <c r="X127" s="241"/>
      <c r="Y127" s="241"/>
      <c r="Z127" s="241"/>
      <c r="AA127" s="241"/>
    </row>
    <row r="128" spans="1:28" s="243" customFormat="1" ht="12.75">
      <c r="A128" s="234" t="s">
        <v>424</v>
      </c>
      <c r="B128" s="244" t="s">
        <v>1482</v>
      </c>
      <c r="C128" s="241" t="s">
        <v>1472</v>
      </c>
      <c r="D128" s="244" t="s">
        <v>400</v>
      </c>
      <c r="E128" s="245">
        <v>1973</v>
      </c>
      <c r="F128" s="234" t="s">
        <v>18</v>
      </c>
      <c r="G128" s="246" t="s">
        <v>85</v>
      </c>
      <c r="H128" s="28">
        <f>L128+N128+O128+Q128+S128+Z128+AA128</f>
        <v>7</v>
      </c>
      <c r="I128" s="29">
        <f>M128+P128+U128+V128+Y128</f>
        <v>0</v>
      </c>
      <c r="J128" s="15">
        <f>R128+T128+W128+X128</f>
        <v>0</v>
      </c>
      <c r="K128" s="201">
        <f>SUM(L128:AA128)</f>
        <v>7</v>
      </c>
      <c r="L128" s="234"/>
      <c r="M128" s="234"/>
      <c r="N128" s="234">
        <v>7</v>
      </c>
      <c r="O128" s="234"/>
      <c r="P128" s="237"/>
      <c r="Q128" s="234"/>
      <c r="R128" s="234"/>
      <c r="S128" s="240"/>
      <c r="T128" s="240"/>
      <c r="U128" s="240"/>
      <c r="V128" s="240"/>
      <c r="W128" s="240"/>
      <c r="X128" s="241"/>
      <c r="Y128" s="241"/>
      <c r="Z128" s="241"/>
      <c r="AA128" s="241"/>
      <c r="AB128" s="242"/>
    </row>
    <row r="129" spans="1:28" s="243" customFormat="1" ht="12.75">
      <c r="A129" s="234" t="s">
        <v>428</v>
      </c>
      <c r="B129" s="241" t="s">
        <v>1483</v>
      </c>
      <c r="C129" s="241" t="s">
        <v>1286</v>
      </c>
      <c r="D129" s="241" t="s">
        <v>1484</v>
      </c>
      <c r="E129" s="240">
        <v>1990</v>
      </c>
      <c r="F129" s="234" t="s">
        <v>49</v>
      </c>
      <c r="G129" s="234" t="s">
        <v>119</v>
      </c>
      <c r="H129" s="28">
        <f>L129+N129+O129+Q129+S129+Z129+AA129</f>
        <v>7</v>
      </c>
      <c r="I129" s="29">
        <f>M129+P129+U129+V129+Y129</f>
        <v>0</v>
      </c>
      <c r="J129" s="15">
        <f>R129+T129+W129+X129</f>
        <v>0</v>
      </c>
      <c r="K129" s="201">
        <f>SUM(L129:AA129)</f>
        <v>7</v>
      </c>
      <c r="L129" s="234"/>
      <c r="M129" s="234"/>
      <c r="N129" s="234"/>
      <c r="O129" s="234"/>
      <c r="P129" s="237"/>
      <c r="Q129" s="234"/>
      <c r="R129" s="234"/>
      <c r="S129" s="240">
        <v>7</v>
      </c>
      <c r="T129" s="240"/>
      <c r="U129" s="240"/>
      <c r="V129" s="240"/>
      <c r="W129" s="240"/>
      <c r="X129" s="241"/>
      <c r="Y129" s="241"/>
      <c r="Z129" s="241"/>
      <c r="AA129" s="241"/>
      <c r="AB129" s="242"/>
    </row>
    <row r="130" spans="1:28" s="243" customFormat="1" ht="12.75">
      <c r="A130" s="234" t="s">
        <v>431</v>
      </c>
      <c r="B130" s="241" t="s">
        <v>1485</v>
      </c>
      <c r="C130" s="241" t="s">
        <v>1337</v>
      </c>
      <c r="D130" s="250" t="s">
        <v>1486</v>
      </c>
      <c r="E130" s="273">
        <v>1977</v>
      </c>
      <c r="F130" s="234" t="s">
        <v>70</v>
      </c>
      <c r="G130" s="234" t="s">
        <v>160</v>
      </c>
      <c r="H130" s="28">
        <f>L130+N130+O130+Q130+S130+Z130+AA130</f>
        <v>0</v>
      </c>
      <c r="I130" s="29">
        <f>M130+P130+U130+V130+Y130</f>
        <v>0</v>
      </c>
      <c r="J130" s="15">
        <f>R130+T130+W130+X130</f>
        <v>7</v>
      </c>
      <c r="K130" s="201">
        <f>SUM(L130:AA130)</f>
        <v>7</v>
      </c>
      <c r="L130" s="234"/>
      <c r="M130" s="234"/>
      <c r="N130" s="234"/>
      <c r="O130" s="234"/>
      <c r="P130" s="237"/>
      <c r="Q130" s="234"/>
      <c r="R130" s="234"/>
      <c r="S130" s="240"/>
      <c r="T130" s="234">
        <v>7</v>
      </c>
      <c r="U130" s="240"/>
      <c r="V130" s="240"/>
      <c r="W130" s="240"/>
      <c r="X130" s="241"/>
      <c r="Y130" s="241"/>
      <c r="Z130" s="241"/>
      <c r="AA130" s="241"/>
      <c r="AB130" s="242"/>
    </row>
    <row r="131" spans="1:28" s="243" customFormat="1" ht="12.75">
      <c r="A131" s="234" t="s">
        <v>434</v>
      </c>
      <c r="B131" s="254" t="s">
        <v>1487</v>
      </c>
      <c r="C131" s="254" t="s">
        <v>1310</v>
      </c>
      <c r="D131" s="241"/>
      <c r="E131" s="240">
        <v>1977</v>
      </c>
      <c r="F131" s="234" t="s">
        <v>70</v>
      </c>
      <c r="G131" s="234" t="s">
        <v>164</v>
      </c>
      <c r="H131" s="28">
        <f>L131+N131+O131+Q131+S131+Z131+AA131</f>
        <v>0</v>
      </c>
      <c r="I131" s="29">
        <f>M131+P131+U131+V131+Y131</f>
        <v>7</v>
      </c>
      <c r="J131" s="15">
        <f>R131+T131+W131+X131</f>
        <v>0</v>
      </c>
      <c r="K131" s="201">
        <f>SUM(L131:AA131)</f>
        <v>7</v>
      </c>
      <c r="L131" s="234"/>
      <c r="M131" s="234"/>
      <c r="N131" s="234"/>
      <c r="O131" s="234"/>
      <c r="P131" s="237"/>
      <c r="Q131" s="234"/>
      <c r="R131" s="234"/>
      <c r="S131" s="240"/>
      <c r="T131" s="240"/>
      <c r="U131" s="240">
        <v>7</v>
      </c>
      <c r="V131" s="240"/>
      <c r="W131" s="240"/>
      <c r="X131" s="241"/>
      <c r="Y131" s="241"/>
      <c r="Z131" s="241"/>
      <c r="AA131" s="241"/>
      <c r="AB131" s="242"/>
    </row>
    <row r="132" spans="1:28" s="243" customFormat="1" ht="12.75">
      <c r="A132" s="234" t="s">
        <v>436</v>
      </c>
      <c r="B132" s="252" t="s">
        <v>1083</v>
      </c>
      <c r="C132" s="252" t="s">
        <v>1488</v>
      </c>
      <c r="D132" s="252" t="s">
        <v>148</v>
      </c>
      <c r="E132" s="240">
        <v>1962</v>
      </c>
      <c r="F132" s="234" t="s">
        <v>127</v>
      </c>
      <c r="G132" s="253" t="s">
        <v>40</v>
      </c>
      <c r="H132" s="28">
        <f>L132+N132+O132+Q132+S132+Z132+AA132</f>
        <v>7</v>
      </c>
      <c r="I132" s="29">
        <f>M132+P132+U132+V132+Y132</f>
        <v>0</v>
      </c>
      <c r="J132" s="15">
        <f>R132+T132+W132+X132</f>
        <v>0</v>
      </c>
      <c r="K132" s="201">
        <f>SUM(L132:AA132)</f>
        <v>7</v>
      </c>
      <c r="L132" s="234"/>
      <c r="M132" s="234"/>
      <c r="N132" s="234"/>
      <c r="O132" s="234">
        <v>7</v>
      </c>
      <c r="P132" s="237"/>
      <c r="Q132" s="234"/>
      <c r="R132" s="234"/>
      <c r="S132" s="240"/>
      <c r="T132" s="240"/>
      <c r="U132" s="240"/>
      <c r="V132" s="240"/>
      <c r="W132" s="240"/>
      <c r="X132" s="241"/>
      <c r="Y132" s="241"/>
      <c r="Z132" s="241"/>
      <c r="AA132" s="241"/>
      <c r="AB132" s="242"/>
    </row>
    <row r="133" spans="1:27" s="243" customFormat="1" ht="12.75">
      <c r="A133" s="234" t="s">
        <v>438</v>
      </c>
      <c r="B133" s="252" t="s">
        <v>1489</v>
      </c>
      <c r="C133" s="241" t="s">
        <v>1288</v>
      </c>
      <c r="D133" s="244" t="s">
        <v>1175</v>
      </c>
      <c r="E133" s="240"/>
      <c r="F133" s="234"/>
      <c r="G133" s="253"/>
      <c r="H133" s="28">
        <f>L133+N133+O133+Q133+S133+Z133+AA133</f>
        <v>0</v>
      </c>
      <c r="I133" s="29">
        <f>M133+P133+U133+V133+Y133</f>
        <v>7</v>
      </c>
      <c r="J133" s="15">
        <f>R133+T133+W133+X133</f>
        <v>0</v>
      </c>
      <c r="K133" s="201">
        <f>SUM(L133:AA133)</f>
        <v>7</v>
      </c>
      <c r="L133" s="234"/>
      <c r="M133" s="234"/>
      <c r="N133" s="234"/>
      <c r="O133" s="234"/>
      <c r="P133" s="237"/>
      <c r="Q133" s="234"/>
      <c r="R133" s="234"/>
      <c r="S133" s="240"/>
      <c r="T133" s="240"/>
      <c r="U133" s="240"/>
      <c r="V133" s="234">
        <v>7</v>
      </c>
      <c r="W133" s="240"/>
      <c r="X133" s="241"/>
      <c r="Y133" s="241"/>
      <c r="Z133" s="241"/>
      <c r="AA133" s="241"/>
    </row>
    <row r="134" spans="1:27" s="243" customFormat="1" ht="12.75">
      <c r="A134" s="234" t="s">
        <v>441</v>
      </c>
      <c r="B134" s="267" t="s">
        <v>1490</v>
      </c>
      <c r="C134" s="241" t="s">
        <v>1491</v>
      </c>
      <c r="D134" s="267" t="s">
        <v>733</v>
      </c>
      <c r="E134" s="268">
        <v>1965</v>
      </c>
      <c r="F134" s="234" t="s">
        <v>18</v>
      </c>
      <c r="G134" s="246" t="s">
        <v>89</v>
      </c>
      <c r="H134" s="269">
        <f>L134+N134+O134+Q134+S134+Z134+AA134</f>
        <v>0</v>
      </c>
      <c r="I134" s="270">
        <f>M134+P134+U134+V134+Y134</f>
        <v>0</v>
      </c>
      <c r="J134" s="271">
        <f>R134+T134+W134+X134</f>
        <v>5</v>
      </c>
      <c r="K134" s="272">
        <f>SUM(L134:AA134)</f>
        <v>5</v>
      </c>
      <c r="L134" s="234"/>
      <c r="M134" s="234"/>
      <c r="N134" s="234"/>
      <c r="O134" s="234"/>
      <c r="P134" s="237"/>
      <c r="Q134" s="234"/>
      <c r="R134" s="234"/>
      <c r="S134" s="240"/>
      <c r="T134" s="240"/>
      <c r="U134" s="240"/>
      <c r="V134" s="240"/>
      <c r="W134" s="59">
        <v>5</v>
      </c>
      <c r="X134" s="241"/>
      <c r="Y134" s="241"/>
      <c r="Z134" s="241"/>
      <c r="AA134" s="241"/>
    </row>
    <row r="135" spans="1:27" s="243" customFormat="1" ht="12.75">
      <c r="A135" s="234" t="s">
        <v>444</v>
      </c>
      <c r="B135" s="254" t="s">
        <v>1492</v>
      </c>
      <c r="C135" s="254" t="s">
        <v>1412</v>
      </c>
      <c r="D135" s="241"/>
      <c r="E135" s="240">
        <v>1970</v>
      </c>
      <c r="F135" s="234" t="s">
        <v>18</v>
      </c>
      <c r="G135" s="246" t="s">
        <v>93</v>
      </c>
      <c r="H135" s="28">
        <f>L135+N135+O135+Q135+S135+Z135+AA135</f>
        <v>0</v>
      </c>
      <c r="I135" s="29">
        <f>M135+P135+U135+V135+Y135</f>
        <v>4</v>
      </c>
      <c r="J135" s="15">
        <f>R135+T135+W135+X135</f>
        <v>0</v>
      </c>
      <c r="K135" s="201">
        <f>SUM(L135:AA135)</f>
        <v>4</v>
      </c>
      <c r="L135" s="234"/>
      <c r="M135" s="234"/>
      <c r="N135" s="234"/>
      <c r="O135" s="234"/>
      <c r="P135" s="237"/>
      <c r="Q135" s="234"/>
      <c r="R135" s="234"/>
      <c r="S135" s="240"/>
      <c r="T135" s="240"/>
      <c r="U135" s="234">
        <v>4</v>
      </c>
      <c r="V135" s="240"/>
      <c r="W135" s="240"/>
      <c r="X135" s="241"/>
      <c r="Y135" s="241"/>
      <c r="Z135" s="241"/>
      <c r="AA135" s="241"/>
    </row>
    <row r="136" spans="1:27" s="243" customFormat="1" ht="12.75">
      <c r="A136" s="234" t="s">
        <v>446</v>
      </c>
      <c r="B136" s="241" t="s">
        <v>1493</v>
      </c>
      <c r="C136" s="241" t="s">
        <v>1341</v>
      </c>
      <c r="D136" s="241" t="s">
        <v>1494</v>
      </c>
      <c r="E136" s="240">
        <v>1968</v>
      </c>
      <c r="F136" s="234" t="s">
        <v>18</v>
      </c>
      <c r="G136" s="246" t="s">
        <v>97</v>
      </c>
      <c r="H136" s="28">
        <f>L136+N136+O136+Q136+S136+Z136+AA136</f>
        <v>0</v>
      </c>
      <c r="I136" s="29">
        <f>M136+P136+U136+V136+Y136</f>
        <v>0</v>
      </c>
      <c r="J136" s="15">
        <f>R136+T136+W136+X136</f>
        <v>4</v>
      </c>
      <c r="K136" s="201">
        <f>SUM(L136:AA136)</f>
        <v>4</v>
      </c>
      <c r="L136" s="234"/>
      <c r="M136" s="234"/>
      <c r="N136" s="234"/>
      <c r="O136" s="234"/>
      <c r="P136" s="237"/>
      <c r="Q136" s="234"/>
      <c r="R136" s="234"/>
      <c r="S136" s="240"/>
      <c r="T136" s="234">
        <v>4</v>
      </c>
      <c r="U136" s="240"/>
      <c r="V136" s="240"/>
      <c r="W136" s="240"/>
      <c r="X136" s="241"/>
      <c r="Y136" s="241"/>
      <c r="Z136" s="241"/>
      <c r="AA136" s="241"/>
    </row>
    <row r="137" spans="1:27" s="243" customFormat="1" ht="12.75">
      <c r="A137" s="234" t="s">
        <v>448</v>
      </c>
      <c r="B137" s="244" t="s">
        <v>1495</v>
      </c>
      <c r="C137" s="241" t="s">
        <v>1350</v>
      </c>
      <c r="D137" s="244" t="s">
        <v>277</v>
      </c>
      <c r="E137" s="245">
        <v>1966</v>
      </c>
      <c r="F137" s="234" t="s">
        <v>18</v>
      </c>
      <c r="G137" s="246" t="s">
        <v>101</v>
      </c>
      <c r="H137" s="28">
        <f>L137+N137+O137+Q137+S137+Z137+AA137</f>
        <v>4</v>
      </c>
      <c r="I137" s="29">
        <f>M137+P137+U137+V137+Y137</f>
        <v>0</v>
      </c>
      <c r="J137" s="15">
        <f>R137+T137+W137+X137</f>
        <v>0</v>
      </c>
      <c r="K137" s="201">
        <f>SUM(L137:AA137)</f>
        <v>4</v>
      </c>
      <c r="L137" s="234"/>
      <c r="M137" s="234"/>
      <c r="N137" s="234">
        <v>4</v>
      </c>
      <c r="O137" s="234"/>
      <c r="P137" s="237"/>
      <c r="Q137" s="234"/>
      <c r="R137" s="234"/>
      <c r="S137" s="240"/>
      <c r="T137" s="240"/>
      <c r="U137" s="240"/>
      <c r="V137" s="240"/>
      <c r="W137" s="240"/>
      <c r="X137" s="241"/>
      <c r="Y137" s="241"/>
      <c r="Z137" s="241"/>
      <c r="AA137" s="241"/>
    </row>
    <row r="138" spans="1:28" s="243" customFormat="1" ht="12.75">
      <c r="A138" s="234" t="s">
        <v>451</v>
      </c>
      <c r="B138" s="241" t="s">
        <v>1496</v>
      </c>
      <c r="C138" s="241" t="s">
        <v>1293</v>
      </c>
      <c r="D138" s="241" t="s">
        <v>1497</v>
      </c>
      <c r="E138" s="240">
        <v>1991</v>
      </c>
      <c r="F138" s="234" t="s">
        <v>49</v>
      </c>
      <c r="G138" s="234" t="s">
        <v>123</v>
      </c>
      <c r="H138" s="28">
        <f>L138+N138+O138+Q138+S138+Z138+AA138</f>
        <v>4</v>
      </c>
      <c r="I138" s="29">
        <f>M138+P138+U138+V138+Y138</f>
        <v>0</v>
      </c>
      <c r="J138" s="15">
        <f>R138+T138+W138+X138</f>
        <v>0</v>
      </c>
      <c r="K138" s="201">
        <f>SUM(L138:AA138)</f>
        <v>4</v>
      </c>
      <c r="L138" s="234"/>
      <c r="M138" s="234"/>
      <c r="N138" s="234"/>
      <c r="O138" s="234"/>
      <c r="P138" s="237"/>
      <c r="Q138" s="234"/>
      <c r="R138" s="234"/>
      <c r="S138" s="234">
        <v>4</v>
      </c>
      <c r="T138" s="240"/>
      <c r="U138" s="240"/>
      <c r="V138" s="240"/>
      <c r="W138" s="240"/>
      <c r="X138" s="241"/>
      <c r="Y138" s="241"/>
      <c r="Z138" s="241"/>
      <c r="AA138" s="241"/>
      <c r="AB138" s="242"/>
    </row>
    <row r="139" spans="1:28" s="243" customFormat="1" ht="12.75">
      <c r="A139" s="234" t="s">
        <v>454</v>
      </c>
      <c r="B139" s="252" t="s">
        <v>1467</v>
      </c>
      <c r="C139" s="252" t="s">
        <v>1310</v>
      </c>
      <c r="D139" s="252" t="s">
        <v>107</v>
      </c>
      <c r="E139" s="240">
        <v>1982</v>
      </c>
      <c r="F139" s="234" t="s">
        <v>70</v>
      </c>
      <c r="G139" s="234" t="s">
        <v>167</v>
      </c>
      <c r="H139" s="28">
        <f>L139+N139+O139+Q139+S139+Z139+AA139</f>
        <v>4</v>
      </c>
      <c r="I139" s="29">
        <f>M139+P139+U139+V139+Y139</f>
        <v>0</v>
      </c>
      <c r="J139" s="15">
        <f>R139+T139+W139+X139</f>
        <v>0</v>
      </c>
      <c r="K139" s="201">
        <f>SUM(L139:AA139)</f>
        <v>4</v>
      </c>
      <c r="L139" s="234"/>
      <c r="M139" s="234"/>
      <c r="N139" s="234"/>
      <c r="O139" s="234">
        <v>4</v>
      </c>
      <c r="P139" s="237"/>
      <c r="Q139" s="234"/>
      <c r="R139" s="234"/>
      <c r="S139" s="240"/>
      <c r="T139" s="240"/>
      <c r="U139" s="240"/>
      <c r="V139" s="240"/>
      <c r="W139" s="240"/>
      <c r="X139" s="241"/>
      <c r="Y139" s="241"/>
      <c r="Z139" s="241"/>
      <c r="AA139" s="241"/>
      <c r="AB139" s="242"/>
    </row>
    <row r="140" spans="1:28" s="243" customFormat="1" ht="12.75">
      <c r="A140" s="234" t="s">
        <v>457</v>
      </c>
      <c r="B140" s="252" t="s">
        <v>1498</v>
      </c>
      <c r="C140" s="241" t="s">
        <v>1435</v>
      </c>
      <c r="D140" s="244" t="s">
        <v>1381</v>
      </c>
      <c r="E140" s="240"/>
      <c r="F140" s="234"/>
      <c r="G140" s="253"/>
      <c r="H140" s="28">
        <f>L140+N140+O140+Q140+S140+Z140+AA140</f>
        <v>0</v>
      </c>
      <c r="I140" s="29">
        <f>M140+P140+U140+V140+Y140</f>
        <v>4</v>
      </c>
      <c r="J140" s="15">
        <f>R140+T140+W140+X140</f>
        <v>0</v>
      </c>
      <c r="K140" s="201">
        <f>SUM(L140:AA140)</f>
        <v>4</v>
      </c>
      <c r="L140" s="234"/>
      <c r="M140" s="234"/>
      <c r="N140" s="234"/>
      <c r="O140" s="234"/>
      <c r="P140" s="237"/>
      <c r="Q140" s="234"/>
      <c r="R140" s="234"/>
      <c r="S140" s="240"/>
      <c r="T140" s="234"/>
      <c r="U140" s="240"/>
      <c r="V140" s="234">
        <v>4</v>
      </c>
      <c r="W140" s="240"/>
      <c r="X140" s="241"/>
      <c r="Y140" s="241"/>
      <c r="Z140" s="241"/>
      <c r="AA140" s="241"/>
      <c r="AB140" s="242"/>
    </row>
    <row r="141" spans="1:28" s="243" customFormat="1" ht="12.75">
      <c r="A141" s="234" t="s">
        <v>460</v>
      </c>
      <c r="B141" s="241" t="s">
        <v>1499</v>
      </c>
      <c r="C141" s="241" t="s">
        <v>1280</v>
      </c>
      <c r="D141" s="241"/>
      <c r="E141" s="240">
        <v>1991</v>
      </c>
      <c r="F141" s="234" t="s">
        <v>49</v>
      </c>
      <c r="G141" s="234" t="s">
        <v>128</v>
      </c>
      <c r="H141" s="28">
        <f>L141+N141+O141+Q141+S141+Z141+AA141</f>
        <v>0</v>
      </c>
      <c r="I141" s="29">
        <f>M141+P141+U141+V141+Y141</f>
        <v>0</v>
      </c>
      <c r="J141" s="15">
        <f>R141+T141+W141+X141</f>
        <v>1</v>
      </c>
      <c r="K141" s="201">
        <f>SUM(L141:AA141)</f>
        <v>1</v>
      </c>
      <c r="L141" s="234"/>
      <c r="M141" s="234"/>
      <c r="N141" s="234"/>
      <c r="O141" s="234"/>
      <c r="P141" s="237"/>
      <c r="Q141" s="234"/>
      <c r="R141" s="234"/>
      <c r="S141" s="240"/>
      <c r="T141" s="234">
        <v>1</v>
      </c>
      <c r="U141" s="240"/>
      <c r="V141" s="240"/>
      <c r="W141" s="240"/>
      <c r="X141" s="241"/>
      <c r="Y141" s="241"/>
      <c r="Z141" s="241"/>
      <c r="AA141" s="241"/>
      <c r="AB141" s="242"/>
    </row>
    <row r="142" spans="1:28" s="243" customFormat="1" ht="12.75">
      <c r="A142" s="234" t="s">
        <v>462</v>
      </c>
      <c r="B142" s="241" t="s">
        <v>1500</v>
      </c>
      <c r="C142" s="241" t="s">
        <v>1501</v>
      </c>
      <c r="D142" s="241" t="s">
        <v>257</v>
      </c>
      <c r="E142" s="240">
        <v>1990</v>
      </c>
      <c r="F142" s="234" t="s">
        <v>49</v>
      </c>
      <c r="G142" s="234" t="s">
        <v>131</v>
      </c>
      <c r="H142" s="28">
        <f>L142+N142+O142+Q142+S142+Z142+AA142</f>
        <v>1</v>
      </c>
      <c r="I142" s="29">
        <f>M142+P142+U142+V142+Y142</f>
        <v>0</v>
      </c>
      <c r="J142" s="15">
        <f>R142+T142+W142+X142</f>
        <v>0</v>
      </c>
      <c r="K142" s="201">
        <f>SUM(L142:AA142)</f>
        <v>1</v>
      </c>
      <c r="L142" s="234"/>
      <c r="M142" s="234"/>
      <c r="N142" s="234"/>
      <c r="O142" s="234"/>
      <c r="P142" s="237"/>
      <c r="Q142" s="234"/>
      <c r="R142" s="234"/>
      <c r="S142" s="234">
        <v>1</v>
      </c>
      <c r="T142" s="240"/>
      <c r="U142" s="240"/>
      <c r="V142" s="240"/>
      <c r="W142" s="240"/>
      <c r="X142" s="241"/>
      <c r="Y142" s="241"/>
      <c r="Z142" s="241"/>
      <c r="AA142" s="241"/>
      <c r="AB142" s="242"/>
    </row>
    <row r="143" spans="1:27" s="243" customFormat="1" ht="12.75">
      <c r="A143" s="234" t="s">
        <v>465</v>
      </c>
      <c r="B143" s="254" t="s">
        <v>1502</v>
      </c>
      <c r="C143" s="254" t="s">
        <v>1435</v>
      </c>
      <c r="D143" s="241"/>
      <c r="E143" s="240">
        <v>1978</v>
      </c>
      <c r="F143" s="234" t="s">
        <v>70</v>
      </c>
      <c r="G143" s="234" t="s">
        <v>169</v>
      </c>
      <c r="H143" s="28">
        <f>L143+N143+O143+Q143+S143+Z143+AA143</f>
        <v>0</v>
      </c>
      <c r="I143" s="29">
        <f>M143+P143+U143+V143+Y143</f>
        <v>1</v>
      </c>
      <c r="J143" s="15">
        <f>R143+T143+W143+X143</f>
        <v>0</v>
      </c>
      <c r="K143" s="201">
        <f>SUM(L143:AA143)</f>
        <v>1</v>
      </c>
      <c r="L143" s="234"/>
      <c r="M143" s="234"/>
      <c r="N143" s="234"/>
      <c r="O143" s="234"/>
      <c r="P143" s="237"/>
      <c r="Q143" s="234"/>
      <c r="R143" s="234"/>
      <c r="S143" s="240"/>
      <c r="T143" s="240"/>
      <c r="U143" s="234">
        <v>1</v>
      </c>
      <c r="V143" s="240"/>
      <c r="W143" s="240"/>
      <c r="X143" s="241"/>
      <c r="Y143" s="241"/>
      <c r="Z143" s="241"/>
      <c r="AA143" s="241"/>
    </row>
    <row r="144" spans="1:28" s="243" customFormat="1" ht="12.75">
      <c r="A144" s="234" t="s">
        <v>468</v>
      </c>
      <c r="B144" s="247" t="s">
        <v>1503</v>
      </c>
      <c r="C144" s="241" t="s">
        <v>1293</v>
      </c>
      <c r="D144" s="247" t="s">
        <v>974</v>
      </c>
      <c r="E144" s="248">
        <v>1982</v>
      </c>
      <c r="F144" s="234" t="s">
        <v>70</v>
      </c>
      <c r="G144" s="234" t="s">
        <v>171</v>
      </c>
      <c r="H144" s="28">
        <f>L144+N144+O144+Q144+S144+Z144+AA144</f>
        <v>0</v>
      </c>
      <c r="I144" s="29">
        <f>M144+P144+U144+V144+Y144</f>
        <v>1</v>
      </c>
      <c r="J144" s="15">
        <f>R144+T144+W144+X144</f>
        <v>0</v>
      </c>
      <c r="K144" s="201">
        <f>SUM(L144:AA144)</f>
        <v>1</v>
      </c>
      <c r="L144" s="240"/>
      <c r="M144" s="234">
        <v>1</v>
      </c>
      <c r="N144" s="234"/>
      <c r="O144" s="234"/>
      <c r="P144" s="237"/>
      <c r="Q144" s="234"/>
      <c r="R144" s="234"/>
      <c r="S144" s="240"/>
      <c r="T144" s="240"/>
      <c r="U144" s="240"/>
      <c r="V144" s="240"/>
      <c r="W144" s="240"/>
      <c r="X144" s="241"/>
      <c r="Y144" s="241"/>
      <c r="Z144" s="241"/>
      <c r="AA144" s="241"/>
      <c r="AB144" s="242"/>
    </row>
    <row r="145" spans="1:28" s="243" customFormat="1" ht="12.75">
      <c r="A145" s="234" t="s">
        <v>470</v>
      </c>
      <c r="B145" s="244" t="s">
        <v>1504</v>
      </c>
      <c r="C145" s="241" t="s">
        <v>1298</v>
      </c>
      <c r="D145" s="244" t="s">
        <v>277</v>
      </c>
      <c r="E145" s="245">
        <v>1982</v>
      </c>
      <c r="F145" s="234" t="s">
        <v>70</v>
      </c>
      <c r="G145" s="234" t="s">
        <v>174</v>
      </c>
      <c r="H145" s="28">
        <f>L145+N145+O145+Q145+S145+Z145+AA145</f>
        <v>1</v>
      </c>
      <c r="I145" s="29">
        <f>M145+P145+U145+V145+Y145</f>
        <v>0</v>
      </c>
      <c r="J145" s="15">
        <f>R145+T145+W145+X145</f>
        <v>0</v>
      </c>
      <c r="K145" s="201">
        <f>SUM(L145:AA145)</f>
        <v>1</v>
      </c>
      <c r="L145" s="234"/>
      <c r="M145" s="234"/>
      <c r="N145" s="234">
        <v>1</v>
      </c>
      <c r="O145" s="234"/>
      <c r="P145" s="237"/>
      <c r="Q145" s="234"/>
      <c r="R145" s="234"/>
      <c r="S145" s="240"/>
      <c r="T145" s="240"/>
      <c r="U145" s="240"/>
      <c r="V145" s="240"/>
      <c r="W145" s="240"/>
      <c r="X145" s="241"/>
      <c r="Y145" s="241"/>
      <c r="Z145" s="241"/>
      <c r="AA145" s="241"/>
      <c r="AB145" s="242"/>
    </row>
    <row r="146" spans="1:28" s="243" customFormat="1" ht="12.75">
      <c r="A146" s="234" t="s">
        <v>472</v>
      </c>
      <c r="B146" s="241" t="s">
        <v>1505</v>
      </c>
      <c r="C146" s="241" t="s">
        <v>1501</v>
      </c>
      <c r="D146" s="241" t="s">
        <v>1506</v>
      </c>
      <c r="E146" s="240">
        <v>1954</v>
      </c>
      <c r="F146" s="234" t="s">
        <v>127</v>
      </c>
      <c r="G146" s="253" t="s">
        <v>41</v>
      </c>
      <c r="H146" s="28">
        <f>L146+N146+O146+Q146+S146+Z146+AA146</f>
        <v>0</v>
      </c>
      <c r="I146" s="29">
        <f>M146+P146+U146+V146+Y146</f>
        <v>0</v>
      </c>
      <c r="J146" s="15">
        <f>R146+T146+W146+X146</f>
        <v>1</v>
      </c>
      <c r="K146" s="201">
        <f>SUM(L146:AA146)</f>
        <v>1</v>
      </c>
      <c r="L146" s="234"/>
      <c r="M146" s="234"/>
      <c r="N146" s="234"/>
      <c r="O146" s="234"/>
      <c r="P146" s="237"/>
      <c r="Q146" s="234"/>
      <c r="R146" s="234">
        <v>1</v>
      </c>
      <c r="S146" s="240"/>
      <c r="T146" s="240"/>
      <c r="U146" s="240"/>
      <c r="V146" s="240"/>
      <c r="W146" s="240"/>
      <c r="X146" s="241"/>
      <c r="Y146" s="241"/>
      <c r="Z146" s="241"/>
      <c r="AA146" s="241"/>
      <c r="AB146" s="242"/>
    </row>
    <row r="147" spans="1:27" s="243" customFormat="1" ht="12.75">
      <c r="A147" s="234" t="s">
        <v>475</v>
      </c>
      <c r="B147" s="236" t="s">
        <v>954</v>
      </c>
      <c r="C147" s="236" t="s">
        <v>1435</v>
      </c>
      <c r="D147" s="236" t="s">
        <v>1507</v>
      </c>
      <c r="E147" s="240">
        <v>1955</v>
      </c>
      <c r="F147" s="234" t="s">
        <v>127</v>
      </c>
      <c r="G147" s="253" t="s">
        <v>42</v>
      </c>
      <c r="H147" s="28">
        <f>L147+N147+O147+Q147+S147+Z147+AA147</f>
        <v>1</v>
      </c>
      <c r="I147" s="29">
        <f>M147+P147+U147+V147+Y147</f>
        <v>0</v>
      </c>
      <c r="J147" s="15">
        <f>R147+T147+W147+X147</f>
        <v>0</v>
      </c>
      <c r="K147" s="201">
        <f>SUM(L147:AA147)</f>
        <v>1</v>
      </c>
      <c r="L147" s="234"/>
      <c r="M147" s="234"/>
      <c r="N147" s="234"/>
      <c r="O147" s="234"/>
      <c r="P147" s="237"/>
      <c r="Q147" s="234">
        <v>1</v>
      </c>
      <c r="R147" s="234"/>
      <c r="S147" s="240"/>
      <c r="T147" s="240"/>
      <c r="U147" s="240"/>
      <c r="V147" s="240"/>
      <c r="W147" s="240"/>
      <c r="X147" s="241"/>
      <c r="Y147" s="241"/>
      <c r="Z147" s="241"/>
      <c r="AA147" s="241"/>
    </row>
    <row r="148" spans="1:27" s="243" customFormat="1" ht="12.75">
      <c r="A148" s="234" t="s">
        <v>477</v>
      </c>
      <c r="B148" s="252" t="s">
        <v>557</v>
      </c>
      <c r="C148" s="241" t="s">
        <v>1306</v>
      </c>
      <c r="D148" s="244" t="s">
        <v>1508</v>
      </c>
      <c r="E148" s="240"/>
      <c r="F148" s="234"/>
      <c r="G148" s="253"/>
      <c r="H148" s="28">
        <f>L148+N148+O148+Q148+S148+Z148+AA148</f>
        <v>0</v>
      </c>
      <c r="I148" s="29">
        <f>M148+P148+U148+V148+Y148</f>
        <v>1</v>
      </c>
      <c r="J148" s="15">
        <f>R148+T148+W148+X148</f>
        <v>0</v>
      </c>
      <c r="K148" s="201">
        <f>SUM(L148:AA148)</f>
        <v>1</v>
      </c>
      <c r="L148" s="234"/>
      <c r="M148" s="234"/>
      <c r="N148" s="234"/>
      <c r="O148" s="234"/>
      <c r="P148" s="237"/>
      <c r="Q148" s="234"/>
      <c r="R148" s="234"/>
      <c r="S148" s="240"/>
      <c r="T148" s="234"/>
      <c r="U148" s="240"/>
      <c r="V148" s="234">
        <v>1</v>
      </c>
      <c r="W148" s="240"/>
      <c r="X148" s="241"/>
      <c r="Y148" s="241"/>
      <c r="Z148" s="241"/>
      <c r="AA148" s="241"/>
    </row>
    <row r="149" spans="1:27" s="243" customFormat="1" ht="12.75">
      <c r="A149" s="234" t="s">
        <v>480</v>
      </c>
      <c r="B149" s="236" t="s">
        <v>1509</v>
      </c>
      <c r="C149" s="236" t="s">
        <v>1282</v>
      </c>
      <c r="D149" s="236" t="s">
        <v>107</v>
      </c>
      <c r="E149" s="240"/>
      <c r="F149" s="234"/>
      <c r="G149" s="234"/>
      <c r="H149" s="28">
        <f>L149+N149+O149+Q149+S149+Z149+AA149</f>
        <v>1</v>
      </c>
      <c r="I149" s="29">
        <f>M149+P149+U149+V149+Y149</f>
        <v>0</v>
      </c>
      <c r="J149" s="15">
        <f>R149+T149+W149+X149</f>
        <v>0</v>
      </c>
      <c r="K149" s="201">
        <f>SUM(L149:AA149)</f>
        <v>1</v>
      </c>
      <c r="L149" s="234"/>
      <c r="M149" s="234"/>
      <c r="N149" s="234"/>
      <c r="O149" s="234">
        <v>1</v>
      </c>
      <c r="P149" s="237"/>
      <c r="Q149" s="234"/>
      <c r="R149" s="234"/>
      <c r="S149" s="240"/>
      <c r="T149" s="240"/>
      <c r="U149" s="240"/>
      <c r="V149" s="240"/>
      <c r="W149" s="240"/>
      <c r="X149" s="241"/>
      <c r="Y149" s="241"/>
      <c r="Z149" s="241"/>
      <c r="AA149" s="241"/>
    </row>
    <row r="150" spans="1:27" s="243" customFormat="1" ht="12.75">
      <c r="A150" s="234"/>
      <c r="B150" s="236"/>
      <c r="C150" s="241"/>
      <c r="D150" s="236"/>
      <c r="E150" s="236"/>
      <c r="F150" s="234"/>
      <c r="G150" s="234"/>
      <c r="H150" s="28">
        <f>L150+N150+O150+Q150+S150+Z150+AA150</f>
        <v>0</v>
      </c>
      <c r="I150" s="29">
        <f>M150+P150+U150+V150+Y150</f>
        <v>0</v>
      </c>
      <c r="J150" s="15">
        <f>R150+T150+W150+X150</f>
        <v>0</v>
      </c>
      <c r="K150" s="201">
        <f>SUM(L150:AA150)</f>
        <v>0</v>
      </c>
      <c r="L150" s="234"/>
      <c r="M150" s="234"/>
      <c r="N150" s="234"/>
      <c r="O150" s="234"/>
      <c r="P150" s="237"/>
      <c r="Q150" s="234"/>
      <c r="R150" s="234"/>
      <c r="S150" s="240"/>
      <c r="T150" s="240"/>
      <c r="U150" s="240"/>
      <c r="V150" s="240"/>
      <c r="W150" s="240"/>
      <c r="X150" s="241"/>
      <c r="Y150" s="241"/>
      <c r="Z150" s="241"/>
      <c r="AA150" s="241"/>
    </row>
    <row r="151" spans="1:27" s="282" customFormat="1" ht="18" customHeight="1">
      <c r="A151" s="276" t="s">
        <v>1278</v>
      </c>
      <c r="B151" s="277"/>
      <c r="C151" s="127"/>
      <c r="D151" s="136"/>
      <c r="E151" s="278"/>
      <c r="F151" s="133"/>
      <c r="G151" s="133"/>
      <c r="H151" s="133"/>
      <c r="I151" s="133"/>
      <c r="J151" s="133"/>
      <c r="K151" s="279">
        <f aca="true" t="shared" si="0" ref="K151:AA151">SUM(K6:K150)</f>
        <v>7124</v>
      </c>
      <c r="L151" s="280">
        <f t="shared" si="0"/>
        <v>732</v>
      </c>
      <c r="M151" s="280">
        <f t="shared" si="0"/>
        <v>179</v>
      </c>
      <c r="N151" s="280">
        <f t="shared" si="0"/>
        <v>352</v>
      </c>
      <c r="O151" s="280">
        <f t="shared" si="0"/>
        <v>732</v>
      </c>
      <c r="P151" s="280">
        <f t="shared" si="0"/>
        <v>2527</v>
      </c>
      <c r="Q151" s="280">
        <f t="shared" si="0"/>
        <v>35</v>
      </c>
      <c r="R151" s="280">
        <f t="shared" si="0"/>
        <v>52</v>
      </c>
      <c r="S151" s="280">
        <f t="shared" si="0"/>
        <v>732</v>
      </c>
      <c r="T151" s="280">
        <f t="shared" si="0"/>
        <v>352</v>
      </c>
      <c r="U151" s="280">
        <f t="shared" si="0"/>
        <v>732</v>
      </c>
      <c r="V151" s="281">
        <f t="shared" si="0"/>
        <v>632</v>
      </c>
      <c r="W151" s="281">
        <f t="shared" si="0"/>
        <v>67</v>
      </c>
      <c r="X151" s="281">
        <f t="shared" si="0"/>
        <v>0</v>
      </c>
      <c r="Y151" s="281">
        <f t="shared" si="0"/>
        <v>0</v>
      </c>
      <c r="Z151" s="281">
        <f t="shared" si="0"/>
        <v>0</v>
      </c>
      <c r="AA151" s="281">
        <f t="shared" si="0"/>
        <v>0</v>
      </c>
    </row>
    <row r="152" spans="1:18" ht="12.75">
      <c r="A152" s="155"/>
      <c r="B152" s="198"/>
      <c r="C152" s="198"/>
      <c r="D152" s="198"/>
      <c r="E152" s="283"/>
      <c r="F152" s="157"/>
      <c r="G152" s="157"/>
      <c r="H152" s="205"/>
      <c r="I152" s="157"/>
      <c r="J152" s="157"/>
      <c r="K152" s="206"/>
      <c r="L152" s="205"/>
      <c r="M152" s="157"/>
      <c r="N152" s="157"/>
      <c r="O152" s="157"/>
      <c r="P152" s="157"/>
      <c r="Q152" s="157"/>
      <c r="R152" s="157"/>
    </row>
    <row r="153" spans="1:18" ht="12.75">
      <c r="A153" s="155"/>
      <c r="B153" s="208"/>
      <c r="C153" s="207"/>
      <c r="D153" s="207"/>
      <c r="E153" s="283"/>
      <c r="F153" s="157"/>
      <c r="G153" s="157"/>
      <c r="H153" s="205"/>
      <c r="I153" s="157"/>
      <c r="J153" s="157"/>
      <c r="K153" s="157">
        <f>SUM(L151:AA151)</f>
        <v>7124</v>
      </c>
      <c r="L153" s="205"/>
      <c r="M153" s="157"/>
      <c r="N153" s="157"/>
      <c r="O153" s="157"/>
      <c r="P153" s="157"/>
      <c r="Q153" s="157"/>
      <c r="R153" s="157"/>
    </row>
    <row r="154" spans="1:18" ht="12.75">
      <c r="A154" s="155"/>
      <c r="B154" s="208"/>
      <c r="C154" s="207"/>
      <c r="D154" s="207"/>
      <c r="E154" s="283"/>
      <c r="F154" s="157"/>
      <c r="G154" s="157"/>
      <c r="H154" s="205"/>
      <c r="I154" s="157"/>
      <c r="J154" s="157"/>
      <c r="K154" s="157"/>
      <c r="L154" s="205"/>
      <c r="M154" s="157"/>
      <c r="N154" s="157"/>
      <c r="O154" s="157"/>
      <c r="P154" s="157"/>
      <c r="Q154" s="157"/>
      <c r="R154" s="157"/>
    </row>
    <row r="155" spans="1:18" ht="12.75">
      <c r="A155" s="155"/>
      <c r="B155" s="208"/>
      <c r="C155" s="207"/>
      <c r="D155" s="207"/>
      <c r="E155" s="283"/>
      <c r="F155" s="157"/>
      <c r="G155" s="157"/>
      <c r="H155" s="205"/>
      <c r="I155" s="157"/>
      <c r="J155" s="157"/>
      <c r="K155" s="157"/>
      <c r="L155" s="205"/>
      <c r="M155" s="157"/>
      <c r="N155" s="157"/>
      <c r="O155" s="157"/>
      <c r="P155" s="157"/>
      <c r="Q155" s="157"/>
      <c r="R155" s="157"/>
    </row>
    <row r="156" spans="1:18" ht="12.75">
      <c r="A156" s="155"/>
      <c r="B156" s="208"/>
      <c r="C156" s="207"/>
      <c r="D156" s="207"/>
      <c r="E156" s="283"/>
      <c r="F156" s="157"/>
      <c r="G156" s="157"/>
      <c r="H156" s="205"/>
      <c r="I156" s="157"/>
      <c r="J156" s="157"/>
      <c r="K156" s="157"/>
      <c r="L156" s="205"/>
      <c r="M156" s="157"/>
      <c r="N156" s="157"/>
      <c r="O156" s="157"/>
      <c r="P156" s="157"/>
      <c r="Q156" s="157"/>
      <c r="R156" s="157"/>
    </row>
    <row r="157" spans="1:18" ht="12.75">
      <c r="A157" s="155"/>
      <c r="B157" s="208"/>
      <c r="C157" s="207"/>
      <c r="D157" s="207"/>
      <c r="E157" s="283"/>
      <c r="F157" s="157"/>
      <c r="G157" s="157"/>
      <c r="H157" s="205"/>
      <c r="I157" s="157"/>
      <c r="J157" s="157"/>
      <c r="K157" s="157"/>
      <c r="L157" s="205"/>
      <c r="M157" s="157"/>
      <c r="N157" s="157"/>
      <c r="O157" s="157"/>
      <c r="P157" s="157"/>
      <c r="Q157" s="157"/>
      <c r="R157" s="157"/>
    </row>
    <row r="158" spans="1:18" ht="12.75">
      <c r="A158" s="155"/>
      <c r="B158" s="208"/>
      <c r="C158" s="207"/>
      <c r="D158" s="207"/>
      <c r="E158" s="283"/>
      <c r="F158" s="157"/>
      <c r="G158" s="157"/>
      <c r="H158" s="205"/>
      <c r="I158" s="157"/>
      <c r="J158" s="157"/>
      <c r="K158" s="157"/>
      <c r="L158" s="205"/>
      <c r="M158" s="157"/>
      <c r="N158" s="157"/>
      <c r="O158" s="157"/>
      <c r="P158" s="157"/>
      <c r="Q158" s="157"/>
      <c r="R158" s="157"/>
    </row>
    <row r="159" spans="1:18" ht="12.75">
      <c r="A159" s="155"/>
      <c r="B159" s="208"/>
      <c r="C159" s="207"/>
      <c r="D159" s="207"/>
      <c r="E159" s="283"/>
      <c r="F159" s="157"/>
      <c r="G159" s="157"/>
      <c r="H159" s="205"/>
      <c r="I159" s="157"/>
      <c r="J159" s="157"/>
      <c r="K159" s="157"/>
      <c r="L159" s="205"/>
      <c r="M159" s="157"/>
      <c r="N159" s="157"/>
      <c r="O159" s="157"/>
      <c r="P159" s="157"/>
      <c r="Q159" s="157"/>
      <c r="R159" s="157"/>
    </row>
    <row r="160" spans="1:18" ht="12.75">
      <c r="A160" s="155"/>
      <c r="B160" s="208"/>
      <c r="C160" s="207"/>
      <c r="D160" s="207"/>
      <c r="E160" s="283"/>
      <c r="F160" s="157"/>
      <c r="G160" s="157"/>
      <c r="H160" s="205"/>
      <c r="I160" s="157"/>
      <c r="J160" s="157"/>
      <c r="K160" s="157"/>
      <c r="L160" s="205"/>
      <c r="M160" s="157"/>
      <c r="N160" s="157"/>
      <c r="O160" s="157"/>
      <c r="P160" s="157"/>
      <c r="Q160" s="157"/>
      <c r="R160" s="157"/>
    </row>
    <row r="161" spans="1:18" ht="12.75">
      <c r="A161" s="155"/>
      <c r="B161" s="208"/>
      <c r="C161" s="207"/>
      <c r="D161" s="207"/>
      <c r="E161" s="283"/>
      <c r="F161" s="157"/>
      <c r="G161" s="157"/>
      <c r="H161" s="205"/>
      <c r="I161" s="157"/>
      <c r="J161" s="157"/>
      <c r="K161" s="157"/>
      <c r="L161" s="205"/>
      <c r="M161" s="157"/>
      <c r="N161" s="157"/>
      <c r="O161" s="157"/>
      <c r="P161" s="157"/>
      <c r="Q161" s="157"/>
      <c r="R161" s="157"/>
    </row>
    <row r="162" spans="1:18" ht="12.75">
      <c r="A162" s="155"/>
      <c r="B162" s="208"/>
      <c r="C162" s="207"/>
      <c r="D162" s="207"/>
      <c r="E162" s="283"/>
      <c r="F162" s="157"/>
      <c r="G162" s="157"/>
      <c r="H162" s="205"/>
      <c r="I162" s="157"/>
      <c r="J162" s="157"/>
      <c r="K162" s="157"/>
      <c r="L162" s="205"/>
      <c r="M162" s="157"/>
      <c r="N162" s="157"/>
      <c r="O162" s="157"/>
      <c r="P162" s="157"/>
      <c r="Q162" s="157"/>
      <c r="R162" s="157"/>
    </row>
    <row r="163" spans="1:18" ht="12.75">
      <c r="A163" s="155"/>
      <c r="B163" s="208"/>
      <c r="C163" s="207"/>
      <c r="D163" s="207"/>
      <c r="E163" s="283"/>
      <c r="F163" s="157"/>
      <c r="G163" s="157"/>
      <c r="H163" s="205"/>
      <c r="I163" s="157"/>
      <c r="J163" s="157"/>
      <c r="K163" s="157"/>
      <c r="L163" s="205"/>
      <c r="M163" s="157"/>
      <c r="N163" s="157"/>
      <c r="O163" s="157"/>
      <c r="P163" s="157"/>
      <c r="Q163" s="157"/>
      <c r="R163" s="157"/>
    </row>
    <row r="164" spans="1:18" ht="12.75">
      <c r="A164" s="155"/>
      <c r="B164" s="208"/>
      <c r="C164" s="207"/>
      <c r="D164" s="207"/>
      <c r="E164" s="283"/>
      <c r="F164" s="157"/>
      <c r="G164" s="157"/>
      <c r="H164" s="205"/>
      <c r="I164" s="157"/>
      <c r="J164" s="157"/>
      <c r="K164" s="157"/>
      <c r="L164" s="205"/>
      <c r="M164" s="157"/>
      <c r="N164" s="157"/>
      <c r="O164" s="157"/>
      <c r="P164" s="157"/>
      <c r="Q164" s="157"/>
      <c r="R164" s="157"/>
    </row>
    <row r="165" spans="1:18" ht="12.75">
      <c r="A165" s="155"/>
      <c r="B165" s="208"/>
      <c r="C165" s="207"/>
      <c r="D165" s="207"/>
      <c r="E165" s="283"/>
      <c r="F165" s="157"/>
      <c r="G165" s="157"/>
      <c r="H165" s="205"/>
      <c r="I165" s="157"/>
      <c r="J165" s="157"/>
      <c r="K165" s="157"/>
      <c r="L165" s="205"/>
      <c r="M165" s="157"/>
      <c r="N165" s="157"/>
      <c r="O165" s="157"/>
      <c r="P165" s="157"/>
      <c r="Q165" s="157"/>
      <c r="R165" s="157"/>
    </row>
    <row r="166" spans="1:18" ht="12.75">
      <c r="A166" s="155"/>
      <c r="B166" s="208"/>
      <c r="C166" s="207"/>
      <c r="D166" s="207"/>
      <c r="E166" s="283"/>
      <c r="F166" s="157"/>
      <c r="G166" s="157"/>
      <c r="H166" s="205"/>
      <c r="I166" s="157"/>
      <c r="J166" s="157"/>
      <c r="K166" s="157"/>
      <c r="L166" s="205"/>
      <c r="M166" s="157"/>
      <c r="N166" s="157"/>
      <c r="O166" s="157"/>
      <c r="P166" s="157"/>
      <c r="Q166" s="157"/>
      <c r="R166" s="157"/>
    </row>
    <row r="167" spans="1:18" ht="12.75">
      <c r="A167" s="155"/>
      <c r="B167" s="208"/>
      <c r="C167" s="207"/>
      <c r="D167" s="207"/>
      <c r="E167" s="283"/>
      <c r="F167" s="157"/>
      <c r="G167" s="157"/>
      <c r="H167" s="205"/>
      <c r="I167" s="157"/>
      <c r="J167" s="157"/>
      <c r="K167" s="157"/>
      <c r="L167" s="205"/>
      <c r="M167" s="157"/>
      <c r="N167" s="157"/>
      <c r="O167" s="157"/>
      <c r="P167" s="157"/>
      <c r="Q167" s="157"/>
      <c r="R167" s="157"/>
    </row>
    <row r="168" spans="1:18" ht="12.75">
      <c r="A168" s="155"/>
      <c r="B168" s="208"/>
      <c r="C168" s="207"/>
      <c r="D168" s="207"/>
      <c r="E168" s="283"/>
      <c r="F168" s="157"/>
      <c r="G168" s="157"/>
      <c r="H168" s="205"/>
      <c r="I168" s="157"/>
      <c r="J168" s="157"/>
      <c r="K168" s="157"/>
      <c r="L168" s="205"/>
      <c r="M168" s="157"/>
      <c r="N168" s="157"/>
      <c r="O168" s="157"/>
      <c r="P168" s="157"/>
      <c r="Q168" s="157"/>
      <c r="R168" s="157"/>
    </row>
    <row r="169" spans="1:18" ht="12.75">
      <c r="A169" s="155"/>
      <c r="B169" s="208"/>
      <c r="C169" s="207"/>
      <c r="D169" s="207"/>
      <c r="E169" s="283"/>
      <c r="F169" s="157"/>
      <c r="G169" s="157"/>
      <c r="H169" s="205"/>
      <c r="I169" s="157"/>
      <c r="J169" s="157"/>
      <c r="K169" s="157"/>
      <c r="L169" s="205"/>
      <c r="M169" s="157"/>
      <c r="N169" s="157"/>
      <c r="O169" s="157"/>
      <c r="P169" s="157"/>
      <c r="Q169" s="157"/>
      <c r="R169" s="157"/>
    </row>
    <row r="170" spans="1:18" ht="12.75">
      <c r="A170" s="155"/>
      <c r="B170" s="208"/>
      <c r="C170" s="207"/>
      <c r="D170" s="207"/>
      <c r="E170" s="283"/>
      <c r="F170" s="157"/>
      <c r="G170" s="157"/>
      <c r="H170" s="205"/>
      <c r="I170" s="157"/>
      <c r="J170" s="157"/>
      <c r="K170" s="157"/>
      <c r="L170" s="205"/>
      <c r="M170" s="157"/>
      <c r="N170" s="157"/>
      <c r="O170" s="157"/>
      <c r="P170" s="157"/>
      <c r="Q170" s="157"/>
      <c r="R170" s="157"/>
    </row>
    <row r="171" spans="1:18" ht="12.75">
      <c r="A171" s="155"/>
      <c r="B171" s="208"/>
      <c r="C171" s="207"/>
      <c r="D171" s="207"/>
      <c r="E171" s="283"/>
      <c r="F171" s="157"/>
      <c r="G171" s="157"/>
      <c r="H171" s="205"/>
      <c r="I171" s="157"/>
      <c r="J171" s="157"/>
      <c r="K171" s="157"/>
      <c r="L171" s="205"/>
      <c r="M171" s="157"/>
      <c r="N171" s="157"/>
      <c r="O171" s="157"/>
      <c r="P171" s="157"/>
      <c r="Q171" s="157"/>
      <c r="R171" s="157"/>
    </row>
    <row r="172" spans="1:18" ht="12.75">
      <c r="A172" s="155"/>
      <c r="B172" s="208"/>
      <c r="C172" s="207"/>
      <c r="D172" s="207"/>
      <c r="E172" s="283"/>
      <c r="F172" s="157"/>
      <c r="G172" s="157"/>
      <c r="H172" s="205"/>
      <c r="I172" s="157"/>
      <c r="J172" s="157"/>
      <c r="K172" s="157"/>
      <c r="L172" s="205"/>
      <c r="M172" s="157"/>
      <c r="N172" s="157"/>
      <c r="O172" s="157"/>
      <c r="P172" s="157"/>
      <c r="Q172" s="157"/>
      <c r="R172" s="157"/>
    </row>
    <row r="173" spans="1:18" ht="12.75">
      <c r="A173" s="155"/>
      <c r="B173" s="208"/>
      <c r="C173" s="207"/>
      <c r="D173" s="207"/>
      <c r="E173" s="283"/>
      <c r="F173" s="157"/>
      <c r="G173" s="157"/>
      <c r="H173" s="205"/>
      <c r="I173" s="157"/>
      <c r="J173" s="157"/>
      <c r="K173" s="157"/>
      <c r="L173" s="205"/>
      <c r="M173" s="157"/>
      <c r="N173" s="157"/>
      <c r="O173" s="157"/>
      <c r="P173" s="157"/>
      <c r="Q173" s="157"/>
      <c r="R173" s="157"/>
    </row>
    <row r="174" spans="1:18" ht="12.75">
      <c r="A174" s="155"/>
      <c r="B174" s="208"/>
      <c r="C174" s="207"/>
      <c r="D174" s="207"/>
      <c r="E174" s="283"/>
      <c r="F174" s="157"/>
      <c r="G174" s="157"/>
      <c r="H174" s="205"/>
      <c r="I174" s="157"/>
      <c r="J174" s="157"/>
      <c r="K174" s="157"/>
      <c r="L174" s="205"/>
      <c r="M174" s="157"/>
      <c r="N174" s="157"/>
      <c r="O174" s="157"/>
      <c r="P174" s="157"/>
      <c r="Q174" s="157"/>
      <c r="R174" s="157"/>
    </row>
    <row r="175" spans="1:18" ht="12.75">
      <c r="A175" s="155"/>
      <c r="B175" s="208"/>
      <c r="C175" s="207"/>
      <c r="D175" s="207"/>
      <c r="E175" s="283"/>
      <c r="F175" s="157"/>
      <c r="G175" s="157"/>
      <c r="H175" s="205"/>
      <c r="I175" s="157"/>
      <c r="J175" s="157"/>
      <c r="K175" s="157"/>
      <c r="L175" s="205"/>
      <c r="M175" s="157"/>
      <c r="N175" s="157"/>
      <c r="O175" s="157"/>
      <c r="P175" s="157"/>
      <c r="Q175" s="157"/>
      <c r="R175" s="157"/>
    </row>
    <row r="176" spans="1:18" ht="12.75">
      <c r="A176" s="155"/>
      <c r="B176" s="208"/>
      <c r="C176" s="207"/>
      <c r="D176" s="207"/>
      <c r="E176" s="283"/>
      <c r="F176" s="157"/>
      <c r="G176" s="157"/>
      <c r="H176" s="205"/>
      <c r="I176" s="157"/>
      <c r="J176" s="157"/>
      <c r="K176" s="157"/>
      <c r="L176" s="205"/>
      <c r="M176" s="157"/>
      <c r="N176" s="157"/>
      <c r="O176" s="157"/>
      <c r="P176" s="157"/>
      <c r="Q176" s="157"/>
      <c r="R176" s="157"/>
    </row>
    <row r="177" spans="1:18" ht="12.75">
      <c r="A177" s="155"/>
      <c r="B177" s="208"/>
      <c r="C177" s="207"/>
      <c r="D177" s="207"/>
      <c r="E177" s="283"/>
      <c r="F177" s="157"/>
      <c r="G177" s="157"/>
      <c r="H177" s="205"/>
      <c r="I177" s="157"/>
      <c r="J177" s="157"/>
      <c r="K177" s="157"/>
      <c r="L177" s="205"/>
      <c r="M177" s="157"/>
      <c r="N177" s="157"/>
      <c r="O177" s="157"/>
      <c r="P177" s="157"/>
      <c r="Q177" s="157"/>
      <c r="R177" s="157"/>
    </row>
    <row r="178" spans="1:18" ht="12.75">
      <c r="A178" s="155"/>
      <c r="B178" s="208"/>
      <c r="C178" s="207"/>
      <c r="D178" s="207"/>
      <c r="E178" s="283"/>
      <c r="F178" s="157"/>
      <c r="G178" s="157"/>
      <c r="H178" s="205"/>
      <c r="I178" s="157"/>
      <c r="J178" s="157"/>
      <c r="K178" s="157"/>
      <c r="L178" s="205"/>
      <c r="M178" s="157"/>
      <c r="N178" s="157"/>
      <c r="O178" s="157"/>
      <c r="P178" s="157"/>
      <c r="Q178" s="157"/>
      <c r="R178" s="157"/>
    </row>
    <row r="179" spans="1:18" ht="12.75">
      <c r="A179" s="155"/>
      <c r="B179" s="208"/>
      <c r="C179" s="207"/>
      <c r="D179" s="207"/>
      <c r="E179" s="283"/>
      <c r="F179" s="157"/>
      <c r="G179" s="157"/>
      <c r="H179" s="205"/>
      <c r="I179" s="157"/>
      <c r="J179" s="157"/>
      <c r="K179" s="157"/>
      <c r="L179" s="205"/>
      <c r="M179" s="157"/>
      <c r="N179" s="157"/>
      <c r="O179" s="157"/>
      <c r="P179" s="157"/>
      <c r="Q179" s="157"/>
      <c r="R179" s="157"/>
    </row>
    <row r="180" spans="1:18" ht="12.75">
      <c r="A180" s="155"/>
      <c r="B180" s="208"/>
      <c r="C180" s="207"/>
      <c r="D180" s="207"/>
      <c r="E180" s="283"/>
      <c r="F180" s="157"/>
      <c r="G180" s="157"/>
      <c r="H180" s="205"/>
      <c r="I180" s="157"/>
      <c r="J180" s="157"/>
      <c r="K180" s="157"/>
      <c r="L180" s="205"/>
      <c r="M180" s="157"/>
      <c r="N180" s="157"/>
      <c r="O180" s="157"/>
      <c r="P180" s="157"/>
      <c r="Q180" s="157"/>
      <c r="R180" s="157"/>
    </row>
    <row r="181" spans="1:18" ht="12.75">
      <c r="A181" s="155"/>
      <c r="B181" s="208"/>
      <c r="C181" s="207"/>
      <c r="D181" s="207"/>
      <c r="E181" s="283"/>
      <c r="F181" s="157"/>
      <c r="G181" s="157"/>
      <c r="H181" s="205"/>
      <c r="I181" s="157"/>
      <c r="J181" s="157"/>
      <c r="K181" s="157"/>
      <c r="L181" s="205"/>
      <c r="M181" s="157"/>
      <c r="N181" s="157"/>
      <c r="O181" s="157"/>
      <c r="P181" s="157"/>
      <c r="Q181" s="157"/>
      <c r="R181" s="157"/>
    </row>
    <row r="182" spans="1:18" ht="12.75">
      <c r="A182" s="155"/>
      <c r="B182" s="208"/>
      <c r="C182" s="207"/>
      <c r="D182" s="207"/>
      <c r="E182" s="283"/>
      <c r="F182" s="157"/>
      <c r="G182" s="157"/>
      <c r="H182" s="205"/>
      <c r="I182" s="157"/>
      <c r="J182" s="157"/>
      <c r="K182" s="157"/>
      <c r="L182" s="205"/>
      <c r="M182" s="157"/>
      <c r="N182" s="157"/>
      <c r="O182" s="157"/>
      <c r="P182" s="157"/>
      <c r="Q182" s="157"/>
      <c r="R182" s="157"/>
    </row>
    <row r="183" spans="1:18" ht="12.75">
      <c r="A183" s="155"/>
      <c r="B183" s="208"/>
      <c r="C183" s="207"/>
      <c r="D183" s="207"/>
      <c r="E183" s="283"/>
      <c r="F183" s="157"/>
      <c r="G183" s="157"/>
      <c r="H183" s="205"/>
      <c r="I183" s="157"/>
      <c r="J183" s="157"/>
      <c r="K183" s="157"/>
      <c r="L183" s="205"/>
      <c r="M183" s="157"/>
      <c r="N183" s="157"/>
      <c r="O183" s="157"/>
      <c r="P183" s="157"/>
      <c r="Q183" s="157"/>
      <c r="R183" s="157"/>
    </row>
    <row r="184" spans="1:18" ht="12.75">
      <c r="A184" s="155"/>
      <c r="B184" s="208"/>
      <c r="C184" s="207"/>
      <c r="D184" s="207"/>
      <c r="E184" s="283"/>
      <c r="F184" s="157"/>
      <c r="G184" s="157"/>
      <c r="H184" s="205"/>
      <c r="I184" s="157"/>
      <c r="J184" s="157"/>
      <c r="K184" s="157"/>
      <c r="L184" s="205"/>
      <c r="M184" s="157"/>
      <c r="N184" s="157"/>
      <c r="O184" s="157"/>
      <c r="P184" s="157"/>
      <c r="Q184" s="157"/>
      <c r="R184" s="157"/>
    </row>
    <row r="185" spans="1:18" ht="12.75">
      <c r="A185" s="155"/>
      <c r="B185" s="208"/>
      <c r="C185" s="207"/>
      <c r="D185" s="207"/>
      <c r="E185" s="283"/>
      <c r="F185" s="157"/>
      <c r="G185" s="157"/>
      <c r="H185" s="205"/>
      <c r="I185" s="157"/>
      <c r="J185" s="157"/>
      <c r="K185" s="157"/>
      <c r="L185" s="205"/>
      <c r="M185" s="157"/>
      <c r="N185" s="157"/>
      <c r="O185" s="157"/>
      <c r="P185" s="157"/>
      <c r="Q185" s="157"/>
      <c r="R185" s="157"/>
    </row>
    <row r="186" spans="1:18" ht="12.75">
      <c r="A186" s="155"/>
      <c r="B186" s="208"/>
      <c r="C186" s="207"/>
      <c r="D186" s="207"/>
      <c r="E186" s="283"/>
      <c r="F186" s="157"/>
      <c r="G186" s="157"/>
      <c r="H186" s="205"/>
      <c r="I186" s="157"/>
      <c r="J186" s="157"/>
      <c r="K186" s="157"/>
      <c r="L186" s="205"/>
      <c r="M186" s="157"/>
      <c r="N186" s="157"/>
      <c r="O186" s="157"/>
      <c r="P186" s="157"/>
      <c r="Q186" s="157"/>
      <c r="R186" s="157"/>
    </row>
    <row r="187" spans="1:18" ht="12.75">
      <c r="A187" s="155"/>
      <c r="B187" s="208"/>
      <c r="C187" s="207"/>
      <c r="D187" s="207"/>
      <c r="E187" s="283"/>
      <c r="F187" s="157"/>
      <c r="G187" s="157"/>
      <c r="H187" s="205"/>
      <c r="I187" s="157"/>
      <c r="J187" s="157"/>
      <c r="K187" s="157"/>
      <c r="L187" s="205"/>
      <c r="M187" s="157"/>
      <c r="N187" s="157"/>
      <c r="O187" s="157"/>
      <c r="P187" s="157"/>
      <c r="Q187" s="157"/>
      <c r="R187" s="157"/>
    </row>
    <row r="188" spans="1:18" ht="12.75">
      <c r="A188" s="155"/>
      <c r="B188" s="208"/>
      <c r="C188" s="207"/>
      <c r="D188" s="207"/>
      <c r="E188" s="283"/>
      <c r="F188" s="157"/>
      <c r="G188" s="157"/>
      <c r="H188" s="205"/>
      <c r="I188" s="157"/>
      <c r="J188" s="157"/>
      <c r="K188" s="157"/>
      <c r="L188" s="205"/>
      <c r="M188" s="157"/>
      <c r="N188" s="157"/>
      <c r="O188" s="157"/>
      <c r="P188" s="157"/>
      <c r="Q188" s="157"/>
      <c r="R188" s="157"/>
    </row>
    <row r="189" spans="1:18" ht="12.75">
      <c r="A189" s="155"/>
      <c r="B189" s="208"/>
      <c r="C189" s="207"/>
      <c r="D189" s="207"/>
      <c r="E189" s="283"/>
      <c r="F189" s="157"/>
      <c r="G189" s="157"/>
      <c r="H189" s="205"/>
      <c r="I189" s="157"/>
      <c r="J189" s="157"/>
      <c r="K189" s="157"/>
      <c r="L189" s="205"/>
      <c r="M189" s="157"/>
      <c r="N189" s="157"/>
      <c r="O189" s="157"/>
      <c r="P189" s="157"/>
      <c r="Q189" s="157"/>
      <c r="R189" s="157"/>
    </row>
    <row r="190" spans="1:18" ht="12.75">
      <c r="A190" s="155"/>
      <c r="B190" s="208"/>
      <c r="C190" s="207"/>
      <c r="D190" s="207"/>
      <c r="E190" s="283"/>
      <c r="F190" s="157"/>
      <c r="G190" s="157"/>
      <c r="H190" s="205"/>
      <c r="I190" s="157"/>
      <c r="J190" s="157"/>
      <c r="K190" s="157"/>
      <c r="L190" s="205"/>
      <c r="M190" s="157"/>
      <c r="N190" s="157"/>
      <c r="O190" s="157"/>
      <c r="P190" s="157"/>
      <c r="Q190" s="157"/>
      <c r="R190" s="157"/>
    </row>
    <row r="191" spans="1:18" ht="12.75">
      <c r="A191" s="155"/>
      <c r="B191" s="208"/>
      <c r="C191" s="207"/>
      <c r="D191" s="207"/>
      <c r="E191" s="283"/>
      <c r="F191" s="157"/>
      <c r="G191" s="157"/>
      <c r="H191" s="205"/>
      <c r="I191" s="157"/>
      <c r="J191" s="157"/>
      <c r="K191" s="157"/>
      <c r="L191" s="205"/>
      <c r="M191" s="157"/>
      <c r="N191" s="157"/>
      <c r="O191" s="157"/>
      <c r="P191" s="157"/>
      <c r="Q191" s="157"/>
      <c r="R191" s="157"/>
    </row>
    <row r="192" spans="1:18" ht="12.75">
      <c r="A192" s="155"/>
      <c r="B192" s="208"/>
      <c r="C192" s="207"/>
      <c r="D192" s="207"/>
      <c r="E192" s="283"/>
      <c r="F192" s="157"/>
      <c r="G192" s="157"/>
      <c r="H192" s="205"/>
      <c r="I192" s="157"/>
      <c r="J192" s="157"/>
      <c r="K192" s="157"/>
      <c r="L192" s="205"/>
      <c r="M192" s="157"/>
      <c r="N192" s="157"/>
      <c r="O192" s="157"/>
      <c r="P192" s="157"/>
      <c r="Q192" s="157"/>
      <c r="R192" s="157"/>
    </row>
    <row r="193" spans="1:18" ht="12.75">
      <c r="A193" s="155"/>
      <c r="B193" s="208"/>
      <c r="C193" s="207"/>
      <c r="D193" s="207"/>
      <c r="E193" s="283"/>
      <c r="F193" s="157"/>
      <c r="G193" s="157"/>
      <c r="H193" s="205"/>
      <c r="I193" s="157"/>
      <c r="J193" s="157"/>
      <c r="K193" s="157"/>
      <c r="L193" s="205"/>
      <c r="M193" s="157"/>
      <c r="N193" s="157"/>
      <c r="O193" s="157"/>
      <c r="P193" s="157"/>
      <c r="Q193" s="157"/>
      <c r="R193" s="157"/>
    </row>
    <row r="194" spans="1:18" ht="12.75">
      <c r="A194" s="155"/>
      <c r="B194" s="208"/>
      <c r="C194" s="207"/>
      <c r="D194" s="207"/>
      <c r="E194" s="283"/>
      <c r="F194" s="157"/>
      <c r="G194" s="157"/>
      <c r="H194" s="205"/>
      <c r="I194" s="157"/>
      <c r="J194" s="157"/>
      <c r="K194" s="157"/>
      <c r="L194" s="205"/>
      <c r="M194" s="157"/>
      <c r="N194" s="157"/>
      <c r="O194" s="157"/>
      <c r="P194" s="157"/>
      <c r="Q194" s="157"/>
      <c r="R194" s="157"/>
    </row>
    <row r="195" spans="1:18" ht="12.75">
      <c r="A195" s="155"/>
      <c r="B195" s="208"/>
      <c r="C195" s="207"/>
      <c r="D195" s="207"/>
      <c r="E195" s="283"/>
      <c r="F195" s="157"/>
      <c r="G195" s="157"/>
      <c r="H195" s="205"/>
      <c r="I195" s="157"/>
      <c r="J195" s="157"/>
      <c r="K195" s="157"/>
      <c r="L195" s="205"/>
      <c r="M195" s="157"/>
      <c r="N195" s="157"/>
      <c r="O195" s="157"/>
      <c r="P195" s="157"/>
      <c r="Q195" s="157"/>
      <c r="R195" s="157"/>
    </row>
    <row r="196" spans="1:18" ht="12.75">
      <c r="A196" s="155"/>
      <c r="B196" s="208"/>
      <c r="C196" s="207"/>
      <c r="D196" s="207"/>
      <c r="E196" s="283"/>
      <c r="F196" s="157"/>
      <c r="G196" s="157"/>
      <c r="H196" s="205"/>
      <c r="I196" s="157"/>
      <c r="J196" s="157"/>
      <c r="K196" s="157"/>
      <c r="L196" s="205"/>
      <c r="M196" s="157"/>
      <c r="N196" s="157"/>
      <c r="O196" s="157"/>
      <c r="P196" s="157"/>
      <c r="Q196" s="157"/>
      <c r="R196" s="157"/>
    </row>
    <row r="197" spans="1:18" ht="12.75">
      <c r="A197" s="155"/>
      <c r="B197" s="208"/>
      <c r="C197" s="207"/>
      <c r="D197" s="207"/>
      <c r="E197" s="283"/>
      <c r="F197" s="157"/>
      <c r="G197" s="157"/>
      <c r="H197" s="205"/>
      <c r="I197" s="157"/>
      <c r="J197" s="157"/>
      <c r="K197" s="157"/>
      <c r="L197" s="205"/>
      <c r="M197" s="157"/>
      <c r="N197" s="157"/>
      <c r="O197" s="157"/>
      <c r="P197" s="157"/>
      <c r="Q197" s="157"/>
      <c r="R197" s="157"/>
    </row>
    <row r="198" spans="1:18" ht="12.75">
      <c r="A198" s="155"/>
      <c r="B198" s="208"/>
      <c r="C198" s="207"/>
      <c r="D198" s="207"/>
      <c r="E198" s="283"/>
      <c r="F198" s="157"/>
      <c r="G198" s="157"/>
      <c r="H198" s="205"/>
      <c r="I198" s="157"/>
      <c r="J198" s="157"/>
      <c r="K198" s="157"/>
      <c r="L198" s="205"/>
      <c r="M198" s="157"/>
      <c r="N198" s="157"/>
      <c r="O198" s="157"/>
      <c r="P198" s="157"/>
      <c r="Q198" s="157"/>
      <c r="R198" s="157"/>
    </row>
    <row r="199" spans="1:18" ht="12.75">
      <c r="A199" s="155"/>
      <c r="B199" s="208"/>
      <c r="C199" s="207"/>
      <c r="D199" s="207"/>
      <c r="E199" s="283"/>
      <c r="F199" s="157"/>
      <c r="G199" s="157"/>
      <c r="H199" s="205"/>
      <c r="I199" s="157"/>
      <c r="J199" s="157"/>
      <c r="K199" s="157"/>
      <c r="L199" s="205"/>
      <c r="M199" s="157"/>
      <c r="N199" s="157"/>
      <c r="O199" s="157"/>
      <c r="P199" s="157"/>
      <c r="Q199" s="157"/>
      <c r="R199" s="157"/>
    </row>
    <row r="200" spans="1:18" ht="12.75">
      <c r="A200" s="155"/>
      <c r="B200" s="208"/>
      <c r="C200" s="207"/>
      <c r="D200" s="207"/>
      <c r="E200" s="283"/>
      <c r="F200" s="157"/>
      <c r="G200" s="157"/>
      <c r="H200" s="205"/>
      <c r="I200" s="157"/>
      <c r="J200" s="157"/>
      <c r="K200" s="157"/>
      <c r="L200" s="205"/>
      <c r="M200" s="157"/>
      <c r="N200" s="157"/>
      <c r="O200" s="157"/>
      <c r="P200" s="157"/>
      <c r="Q200" s="157"/>
      <c r="R200" s="157"/>
    </row>
    <row r="201" spans="1:18" ht="12.75">
      <c r="A201" s="155"/>
      <c r="B201" s="208"/>
      <c r="C201" s="207"/>
      <c r="D201" s="207"/>
      <c r="E201" s="283"/>
      <c r="F201" s="157"/>
      <c r="G201" s="157"/>
      <c r="H201" s="205"/>
      <c r="I201" s="157"/>
      <c r="J201" s="157"/>
      <c r="K201" s="157"/>
      <c r="L201" s="205"/>
      <c r="M201" s="157"/>
      <c r="N201" s="157"/>
      <c r="O201" s="157"/>
      <c r="P201" s="157"/>
      <c r="Q201" s="157"/>
      <c r="R201" s="157"/>
    </row>
    <row r="202" spans="1:18" ht="12.75">
      <c r="A202" s="155"/>
      <c r="B202" s="208"/>
      <c r="C202" s="207"/>
      <c r="D202" s="207"/>
      <c r="E202" s="283"/>
      <c r="F202" s="157"/>
      <c r="G202" s="157"/>
      <c r="H202" s="205"/>
      <c r="I202" s="157"/>
      <c r="J202" s="157"/>
      <c r="K202" s="157"/>
      <c r="L202" s="205"/>
      <c r="M202" s="157"/>
      <c r="N202" s="157"/>
      <c r="O202" s="157"/>
      <c r="P202" s="157"/>
      <c r="Q202" s="157"/>
      <c r="R202" s="157"/>
    </row>
    <row r="203" spans="1:18" ht="12.75">
      <c r="A203" s="155"/>
      <c r="B203" s="208"/>
      <c r="C203" s="207"/>
      <c r="D203" s="207"/>
      <c r="E203" s="283"/>
      <c r="F203" s="157"/>
      <c r="G203" s="157"/>
      <c r="H203" s="205"/>
      <c r="I203" s="157"/>
      <c r="J203" s="157"/>
      <c r="K203" s="157"/>
      <c r="L203" s="205"/>
      <c r="M203" s="157"/>
      <c r="N203" s="157"/>
      <c r="O203" s="157"/>
      <c r="P203" s="157"/>
      <c r="Q203" s="157"/>
      <c r="R203" s="157"/>
    </row>
    <row r="204" spans="1:18" ht="12.75">
      <c r="A204" s="155"/>
      <c r="B204" s="208"/>
      <c r="C204" s="207"/>
      <c r="D204" s="207"/>
      <c r="E204" s="283"/>
      <c r="F204" s="157"/>
      <c r="G204" s="157"/>
      <c r="H204" s="205"/>
      <c r="I204" s="157"/>
      <c r="J204" s="157"/>
      <c r="K204" s="157"/>
      <c r="L204" s="205"/>
      <c r="M204" s="157"/>
      <c r="N204" s="157"/>
      <c r="O204" s="157"/>
      <c r="P204" s="157"/>
      <c r="Q204" s="157"/>
      <c r="R204" s="157"/>
    </row>
    <row r="205" spans="1:18" ht="12.75">
      <c r="A205" s="155"/>
      <c r="B205" s="208"/>
      <c r="C205" s="207"/>
      <c r="D205" s="207"/>
      <c r="E205" s="283"/>
      <c r="F205" s="157"/>
      <c r="G205" s="157"/>
      <c r="H205" s="205"/>
      <c r="I205" s="157"/>
      <c r="J205" s="157"/>
      <c r="K205" s="157"/>
      <c r="L205" s="205"/>
      <c r="M205" s="157"/>
      <c r="N205" s="157"/>
      <c r="O205" s="157"/>
      <c r="P205" s="157"/>
      <c r="Q205" s="157"/>
      <c r="R205" s="157"/>
    </row>
    <row r="206" spans="1:18" ht="12.75">
      <c r="A206" s="155"/>
      <c r="B206" s="208"/>
      <c r="C206" s="207"/>
      <c r="D206" s="207"/>
      <c r="E206" s="283"/>
      <c r="F206" s="157"/>
      <c r="G206" s="157"/>
      <c r="H206" s="205"/>
      <c r="I206" s="157"/>
      <c r="J206" s="157"/>
      <c r="K206" s="157"/>
      <c r="L206" s="205"/>
      <c r="M206" s="157"/>
      <c r="N206" s="157"/>
      <c r="O206" s="157"/>
      <c r="P206" s="157"/>
      <c r="Q206" s="157"/>
      <c r="R206" s="157"/>
    </row>
    <row r="207" spans="1:18" ht="12.75">
      <c r="A207" s="155"/>
      <c r="B207" s="208"/>
      <c r="C207" s="207"/>
      <c r="D207" s="207"/>
      <c r="E207" s="283"/>
      <c r="F207" s="157"/>
      <c r="G207" s="157"/>
      <c r="H207" s="205"/>
      <c r="I207" s="157"/>
      <c r="J207" s="157"/>
      <c r="K207" s="157"/>
      <c r="L207" s="205"/>
      <c r="M207" s="157"/>
      <c r="N207" s="157"/>
      <c r="O207" s="157"/>
      <c r="P207" s="157"/>
      <c r="Q207" s="157"/>
      <c r="R207" s="157"/>
    </row>
    <row r="208" spans="1:18" ht="12.75">
      <c r="A208" s="155"/>
      <c r="B208" s="208"/>
      <c r="C208" s="207"/>
      <c r="D208" s="207"/>
      <c r="E208" s="283"/>
      <c r="F208" s="157"/>
      <c r="G208" s="157"/>
      <c r="H208" s="205"/>
      <c r="I208" s="157"/>
      <c r="J208" s="157"/>
      <c r="K208" s="157"/>
      <c r="L208" s="205"/>
      <c r="M208" s="157"/>
      <c r="N208" s="157"/>
      <c r="O208" s="157"/>
      <c r="P208" s="157"/>
      <c r="Q208" s="157"/>
      <c r="R208" s="157"/>
    </row>
    <row r="209" spans="1:18" ht="12.75">
      <c r="A209" s="155"/>
      <c r="B209" s="208"/>
      <c r="C209" s="207"/>
      <c r="D209" s="207"/>
      <c r="E209" s="283"/>
      <c r="F209" s="157"/>
      <c r="G209" s="157"/>
      <c r="H209" s="205"/>
      <c r="I209" s="157"/>
      <c r="J209" s="157"/>
      <c r="K209" s="157"/>
      <c r="L209" s="205"/>
      <c r="M209" s="157"/>
      <c r="N209" s="157"/>
      <c r="O209" s="157"/>
      <c r="P209" s="157"/>
      <c r="Q209" s="157"/>
      <c r="R209" s="157"/>
    </row>
    <row r="210" spans="1:18" ht="12.75">
      <c r="A210" s="155"/>
      <c r="B210" s="208"/>
      <c r="C210" s="207"/>
      <c r="D210" s="207"/>
      <c r="E210" s="283"/>
      <c r="F210" s="157"/>
      <c r="G210" s="157"/>
      <c r="H210" s="205"/>
      <c r="I210" s="157"/>
      <c r="J210" s="157"/>
      <c r="K210" s="157"/>
      <c r="L210" s="205"/>
      <c r="M210" s="157"/>
      <c r="N210" s="157"/>
      <c r="O210" s="157"/>
      <c r="P210" s="157"/>
      <c r="Q210" s="157"/>
      <c r="R210" s="157"/>
    </row>
    <row r="211" spans="1:18" ht="12.75">
      <c r="A211" s="155"/>
      <c r="B211" s="208"/>
      <c r="C211" s="207"/>
      <c r="D211" s="207"/>
      <c r="E211" s="283"/>
      <c r="F211" s="157"/>
      <c r="G211" s="157"/>
      <c r="H211" s="205"/>
      <c r="I211" s="157"/>
      <c r="J211" s="157"/>
      <c r="K211" s="157"/>
      <c r="L211" s="205"/>
      <c r="M211" s="157"/>
      <c r="N211" s="157"/>
      <c r="O211" s="157"/>
      <c r="P211" s="157"/>
      <c r="Q211" s="157"/>
      <c r="R211" s="157"/>
    </row>
    <row r="212" spans="1:18" ht="12.75">
      <c r="A212" s="155"/>
      <c r="B212" s="208"/>
      <c r="C212" s="207"/>
      <c r="D212" s="207"/>
      <c r="E212" s="283"/>
      <c r="F212" s="157"/>
      <c r="G212" s="157"/>
      <c r="H212" s="205"/>
      <c r="I212" s="157"/>
      <c r="J212" s="157"/>
      <c r="K212" s="157"/>
      <c r="L212" s="205"/>
      <c r="M212" s="157"/>
      <c r="N212" s="157"/>
      <c r="O212" s="157"/>
      <c r="P212" s="157"/>
      <c r="Q212" s="157"/>
      <c r="R212" s="157"/>
    </row>
    <row r="213" spans="1:18" ht="12.75">
      <c r="A213" s="155"/>
      <c r="B213" s="208"/>
      <c r="C213" s="207"/>
      <c r="D213" s="207"/>
      <c r="E213" s="283"/>
      <c r="F213" s="157"/>
      <c r="G213" s="157"/>
      <c r="H213" s="205"/>
      <c r="I213" s="157"/>
      <c r="J213" s="157"/>
      <c r="K213" s="157"/>
      <c r="L213" s="205"/>
      <c r="M213" s="157"/>
      <c r="N213" s="157"/>
      <c r="O213" s="157"/>
      <c r="P213" s="157"/>
      <c r="Q213" s="157"/>
      <c r="R213" s="157"/>
    </row>
    <row r="214" spans="1:18" ht="12.75">
      <c r="A214" s="155"/>
      <c r="B214" s="208"/>
      <c r="C214" s="207"/>
      <c r="D214" s="207"/>
      <c r="E214" s="283"/>
      <c r="F214" s="157"/>
      <c r="G214" s="157"/>
      <c r="H214" s="205"/>
      <c r="I214" s="157"/>
      <c r="J214" s="157"/>
      <c r="K214" s="157"/>
      <c r="L214" s="205"/>
      <c r="M214" s="157"/>
      <c r="N214" s="157"/>
      <c r="O214" s="157"/>
      <c r="P214" s="157"/>
      <c r="Q214" s="157"/>
      <c r="R214" s="157"/>
    </row>
    <row r="215" spans="1:18" ht="12.75">
      <c r="A215" s="155"/>
      <c r="B215" s="208"/>
      <c r="C215" s="207"/>
      <c r="D215" s="207"/>
      <c r="E215" s="283"/>
      <c r="F215" s="157"/>
      <c r="G215" s="157"/>
      <c r="H215" s="205"/>
      <c r="I215" s="157"/>
      <c r="J215" s="157"/>
      <c r="K215" s="157"/>
      <c r="L215" s="205"/>
      <c r="M215" s="157"/>
      <c r="N215" s="157"/>
      <c r="O215" s="157"/>
      <c r="P215" s="157"/>
      <c r="Q215" s="157"/>
      <c r="R215" s="157"/>
    </row>
    <row r="216" spans="1:18" ht="12.75">
      <c r="A216" s="155"/>
      <c r="B216" s="208"/>
      <c r="C216" s="207"/>
      <c r="D216" s="207"/>
      <c r="E216" s="283"/>
      <c r="F216" s="157"/>
      <c r="G216" s="157"/>
      <c r="H216" s="205"/>
      <c r="I216" s="157"/>
      <c r="J216" s="157"/>
      <c r="K216" s="157"/>
      <c r="L216" s="205"/>
      <c r="M216" s="157"/>
      <c r="N216" s="157"/>
      <c r="O216" s="157"/>
      <c r="P216" s="157"/>
      <c r="Q216" s="157"/>
      <c r="R216" s="157"/>
    </row>
    <row r="217" spans="1:18" ht="12.75">
      <c r="A217" s="155"/>
      <c r="B217" s="208"/>
      <c r="C217" s="207"/>
      <c r="D217" s="207"/>
      <c r="E217" s="283"/>
      <c r="F217" s="157"/>
      <c r="G217" s="157"/>
      <c r="H217" s="205"/>
      <c r="I217" s="157"/>
      <c r="J217" s="157"/>
      <c r="K217" s="157"/>
      <c r="L217" s="205"/>
      <c r="M217" s="157"/>
      <c r="N217" s="157"/>
      <c r="O217" s="157"/>
      <c r="P217" s="157"/>
      <c r="Q217" s="157"/>
      <c r="R217" s="157"/>
    </row>
    <row r="218" spans="1:18" ht="12.75">
      <c r="A218" s="155"/>
      <c r="B218" s="208"/>
      <c r="C218" s="207"/>
      <c r="D218" s="207"/>
      <c r="E218" s="283"/>
      <c r="F218" s="157"/>
      <c r="G218" s="157"/>
      <c r="H218" s="205"/>
      <c r="I218" s="157"/>
      <c r="J218" s="157"/>
      <c r="K218" s="157"/>
      <c r="L218" s="205"/>
      <c r="M218" s="157"/>
      <c r="N218" s="157"/>
      <c r="O218" s="157"/>
      <c r="P218" s="157"/>
      <c r="Q218" s="157"/>
      <c r="R218" s="157"/>
    </row>
    <row r="219" spans="1:18" ht="12.75">
      <c r="A219" s="155"/>
      <c r="B219" s="208"/>
      <c r="C219" s="207"/>
      <c r="D219" s="207"/>
      <c r="E219" s="283"/>
      <c r="F219" s="157"/>
      <c r="G219" s="157"/>
      <c r="H219" s="205"/>
      <c r="I219" s="157"/>
      <c r="J219" s="157"/>
      <c r="K219" s="157"/>
      <c r="L219" s="205"/>
      <c r="M219" s="157"/>
      <c r="N219" s="157"/>
      <c r="O219" s="157"/>
      <c r="P219" s="157"/>
      <c r="Q219" s="157"/>
      <c r="R219" s="157"/>
    </row>
    <row r="220" spans="1:18" ht="12.75">
      <c r="A220" s="155"/>
      <c r="B220" s="208"/>
      <c r="C220" s="207"/>
      <c r="D220" s="207"/>
      <c r="E220" s="283"/>
      <c r="F220" s="157"/>
      <c r="G220" s="157"/>
      <c r="H220" s="205"/>
      <c r="I220" s="157"/>
      <c r="J220" s="157"/>
      <c r="K220" s="157"/>
      <c r="L220" s="205"/>
      <c r="M220" s="157"/>
      <c r="N220" s="157"/>
      <c r="O220" s="157"/>
      <c r="P220" s="157"/>
      <c r="Q220" s="157"/>
      <c r="R220" s="157"/>
    </row>
    <row r="221" spans="1:18" ht="12.75">
      <c r="A221" s="155"/>
      <c r="B221" s="208"/>
      <c r="C221" s="207"/>
      <c r="D221" s="207"/>
      <c r="E221" s="283"/>
      <c r="F221" s="157"/>
      <c r="G221" s="157"/>
      <c r="H221" s="205"/>
      <c r="I221" s="157"/>
      <c r="J221" s="157"/>
      <c r="K221" s="157"/>
      <c r="L221" s="205"/>
      <c r="M221" s="157"/>
      <c r="N221" s="157"/>
      <c r="O221" s="157"/>
      <c r="P221" s="157"/>
      <c r="Q221" s="157"/>
      <c r="R221" s="157"/>
    </row>
    <row r="222" spans="1:18" ht="12.75">
      <c r="A222" s="155"/>
      <c r="B222" s="208"/>
      <c r="C222" s="207"/>
      <c r="D222" s="207"/>
      <c r="E222" s="283"/>
      <c r="F222" s="157"/>
      <c r="G222" s="157"/>
      <c r="H222" s="205"/>
      <c r="I222" s="157"/>
      <c r="J222" s="157"/>
      <c r="K222" s="157"/>
      <c r="L222" s="205"/>
      <c r="M222" s="157"/>
      <c r="N222" s="157"/>
      <c r="O222" s="157"/>
      <c r="P222" s="157"/>
      <c r="Q222" s="157"/>
      <c r="R222" s="157"/>
    </row>
    <row r="223" spans="1:18" ht="12.75">
      <c r="A223" s="155"/>
      <c r="B223" s="208"/>
      <c r="C223" s="207"/>
      <c r="D223" s="207"/>
      <c r="E223" s="283"/>
      <c r="F223" s="157"/>
      <c r="G223" s="157"/>
      <c r="H223" s="205"/>
      <c r="I223" s="157"/>
      <c r="J223" s="157"/>
      <c r="K223" s="157"/>
      <c r="L223" s="205"/>
      <c r="M223" s="157"/>
      <c r="N223" s="157"/>
      <c r="O223" s="157"/>
      <c r="P223" s="157"/>
      <c r="Q223" s="157"/>
      <c r="R223" s="157"/>
    </row>
    <row r="224" spans="1:18" ht="12.75">
      <c r="A224" s="155"/>
      <c r="B224" s="208"/>
      <c r="C224" s="207"/>
      <c r="D224" s="207"/>
      <c r="E224" s="283"/>
      <c r="F224" s="157"/>
      <c r="G224" s="157"/>
      <c r="H224" s="205"/>
      <c r="I224" s="157"/>
      <c r="J224" s="157"/>
      <c r="K224" s="157"/>
      <c r="L224" s="205"/>
      <c r="M224" s="157"/>
      <c r="N224" s="157"/>
      <c r="O224" s="157"/>
      <c r="P224" s="157"/>
      <c r="Q224" s="157"/>
      <c r="R224" s="157"/>
    </row>
    <row r="225" spans="1:18" ht="12.75">
      <c r="A225" s="155"/>
      <c r="B225" s="208"/>
      <c r="C225" s="207"/>
      <c r="D225" s="207"/>
      <c r="E225" s="283"/>
      <c r="F225" s="157"/>
      <c r="G225" s="157"/>
      <c r="H225" s="205"/>
      <c r="I225" s="157"/>
      <c r="J225" s="157"/>
      <c r="K225" s="157"/>
      <c r="L225" s="205"/>
      <c r="M225" s="157"/>
      <c r="N225" s="157"/>
      <c r="O225" s="157"/>
      <c r="P225" s="157"/>
      <c r="Q225" s="157"/>
      <c r="R225" s="157"/>
    </row>
    <row r="226" spans="1:18" ht="12.75">
      <c r="A226" s="155"/>
      <c r="B226" s="208"/>
      <c r="C226" s="207"/>
      <c r="D226" s="207"/>
      <c r="E226" s="283"/>
      <c r="F226" s="157"/>
      <c r="G226" s="157"/>
      <c r="H226" s="205"/>
      <c r="I226" s="157"/>
      <c r="J226" s="157"/>
      <c r="K226" s="157"/>
      <c r="L226" s="205"/>
      <c r="M226" s="157"/>
      <c r="N226" s="157"/>
      <c r="O226" s="157"/>
      <c r="P226" s="157"/>
      <c r="Q226" s="157"/>
      <c r="R226" s="157"/>
    </row>
    <row r="227" spans="1:18" ht="12.75">
      <c r="A227" s="155"/>
      <c r="B227" s="208"/>
      <c r="C227" s="207"/>
      <c r="D227" s="207"/>
      <c r="E227" s="283"/>
      <c r="F227" s="157"/>
      <c r="G227" s="157"/>
      <c r="H227" s="205"/>
      <c r="I227" s="157"/>
      <c r="J227" s="157"/>
      <c r="K227" s="157"/>
      <c r="L227" s="205"/>
      <c r="M227" s="157"/>
      <c r="N227" s="157"/>
      <c r="O227" s="157"/>
      <c r="P227" s="157"/>
      <c r="Q227" s="157"/>
      <c r="R227" s="157"/>
    </row>
    <row r="228" spans="1:18" ht="12.75">
      <c r="A228" s="155"/>
      <c r="B228" s="208"/>
      <c r="C228" s="207"/>
      <c r="D228" s="207"/>
      <c r="E228" s="283"/>
      <c r="F228" s="157"/>
      <c r="G228" s="157"/>
      <c r="H228" s="205"/>
      <c r="I228" s="157"/>
      <c r="J228" s="157"/>
      <c r="K228" s="157"/>
      <c r="L228" s="205"/>
      <c r="M228" s="157"/>
      <c r="N228" s="157"/>
      <c r="O228" s="157"/>
      <c r="P228" s="157"/>
      <c r="Q228" s="157"/>
      <c r="R228" s="157"/>
    </row>
    <row r="229" spans="1:18" ht="12.75">
      <c r="A229" s="155"/>
      <c r="B229" s="208"/>
      <c r="C229" s="207"/>
      <c r="D229" s="207"/>
      <c r="E229" s="283"/>
      <c r="F229" s="157"/>
      <c r="G229" s="157"/>
      <c r="H229" s="205"/>
      <c r="I229" s="157"/>
      <c r="J229" s="157"/>
      <c r="K229" s="157"/>
      <c r="L229" s="205"/>
      <c r="M229" s="157"/>
      <c r="N229" s="157"/>
      <c r="O229" s="157"/>
      <c r="P229" s="157"/>
      <c r="Q229" s="157"/>
      <c r="R229" s="157"/>
    </row>
    <row r="230" spans="1:18" ht="12.75">
      <c r="A230" s="155"/>
      <c r="B230" s="208"/>
      <c r="C230" s="207"/>
      <c r="D230" s="207"/>
      <c r="E230" s="283"/>
      <c r="F230" s="157"/>
      <c r="G230" s="157"/>
      <c r="H230" s="205"/>
      <c r="I230" s="157"/>
      <c r="J230" s="157"/>
      <c r="K230" s="157"/>
      <c r="L230" s="205"/>
      <c r="M230" s="157"/>
      <c r="N230" s="157"/>
      <c r="O230" s="157"/>
      <c r="P230" s="157"/>
      <c r="Q230" s="157"/>
      <c r="R230" s="157"/>
    </row>
    <row r="231" spans="1:18" ht="12.75">
      <c r="A231" s="155"/>
      <c r="B231" s="208"/>
      <c r="C231" s="207"/>
      <c r="D231" s="207"/>
      <c r="E231" s="283"/>
      <c r="F231" s="157"/>
      <c r="G231" s="157"/>
      <c r="H231" s="205"/>
      <c r="I231" s="157"/>
      <c r="J231" s="157"/>
      <c r="K231" s="157"/>
      <c r="L231" s="205"/>
      <c r="M231" s="157"/>
      <c r="N231" s="157"/>
      <c r="O231" s="157"/>
      <c r="P231" s="157"/>
      <c r="Q231" s="157"/>
      <c r="R231" s="157"/>
    </row>
    <row r="232" spans="1:18" ht="12.75">
      <c r="A232" s="155"/>
      <c r="B232" s="208"/>
      <c r="C232" s="207"/>
      <c r="D232" s="207"/>
      <c r="E232" s="283"/>
      <c r="F232" s="157"/>
      <c r="G232" s="157"/>
      <c r="H232" s="205"/>
      <c r="I232" s="157"/>
      <c r="J232" s="157"/>
      <c r="K232" s="157"/>
      <c r="L232" s="205"/>
      <c r="M232" s="157"/>
      <c r="N232" s="157"/>
      <c r="O232" s="157"/>
      <c r="P232" s="157"/>
      <c r="Q232" s="157"/>
      <c r="R232" s="157"/>
    </row>
    <row r="233" spans="1:18" ht="12.75">
      <c r="A233" s="155"/>
      <c r="B233" s="208"/>
      <c r="C233" s="207"/>
      <c r="D233" s="207"/>
      <c r="E233" s="283"/>
      <c r="F233" s="157"/>
      <c r="G233" s="157"/>
      <c r="H233" s="205"/>
      <c r="I233" s="157"/>
      <c r="J233" s="157"/>
      <c r="K233" s="157"/>
      <c r="L233" s="205"/>
      <c r="M233" s="157"/>
      <c r="N233" s="157"/>
      <c r="O233" s="157"/>
      <c r="P233" s="157"/>
      <c r="Q233" s="157"/>
      <c r="R233" s="157"/>
    </row>
    <row r="234" spans="1:18" ht="12.75">
      <c r="A234" s="155"/>
      <c r="B234" s="208"/>
      <c r="C234" s="207"/>
      <c r="D234" s="207"/>
      <c r="E234" s="283"/>
      <c r="F234" s="157"/>
      <c r="G234" s="157"/>
      <c r="H234" s="205"/>
      <c r="I234" s="157"/>
      <c r="J234" s="157"/>
      <c r="K234" s="157"/>
      <c r="L234" s="205"/>
      <c r="M234" s="157"/>
      <c r="N234" s="157"/>
      <c r="O234" s="157"/>
      <c r="P234" s="157"/>
      <c r="Q234" s="157"/>
      <c r="R234" s="157"/>
    </row>
    <row r="235" spans="1:18" ht="12.75">
      <c r="A235" s="155"/>
      <c r="B235" s="208"/>
      <c r="C235" s="207"/>
      <c r="D235" s="207"/>
      <c r="E235" s="283"/>
      <c r="F235" s="157"/>
      <c r="G235" s="157"/>
      <c r="H235" s="205"/>
      <c r="I235" s="157"/>
      <c r="J235" s="157"/>
      <c r="K235" s="157"/>
      <c r="L235" s="205"/>
      <c r="M235" s="157"/>
      <c r="N235" s="157"/>
      <c r="O235" s="157"/>
      <c r="P235" s="157"/>
      <c r="Q235" s="157"/>
      <c r="R235" s="157"/>
    </row>
    <row r="236" spans="1:18" ht="12.75">
      <c r="A236" s="155"/>
      <c r="B236" s="208"/>
      <c r="C236" s="207"/>
      <c r="D236" s="207"/>
      <c r="E236" s="283"/>
      <c r="F236" s="157"/>
      <c r="G236" s="157"/>
      <c r="H236" s="205"/>
      <c r="I236" s="157"/>
      <c r="J236" s="157"/>
      <c r="K236" s="157"/>
      <c r="L236" s="205"/>
      <c r="M236" s="157"/>
      <c r="N236" s="157"/>
      <c r="O236" s="157"/>
      <c r="P236" s="157"/>
      <c r="Q236" s="157"/>
      <c r="R236" s="157"/>
    </row>
    <row r="237" spans="1:18" ht="12.75">
      <c r="A237" s="155"/>
      <c r="B237" s="208"/>
      <c r="C237" s="207"/>
      <c r="D237" s="207"/>
      <c r="E237" s="283"/>
      <c r="F237" s="157"/>
      <c r="G237" s="157"/>
      <c r="H237" s="205"/>
      <c r="I237" s="157"/>
      <c r="J237" s="157"/>
      <c r="K237" s="157"/>
      <c r="L237" s="205"/>
      <c r="M237" s="157"/>
      <c r="N237" s="157"/>
      <c r="O237" s="157"/>
      <c r="P237" s="157"/>
      <c r="Q237" s="157"/>
      <c r="R237" s="157"/>
    </row>
    <row r="238" spans="1:18" ht="12.75">
      <c r="A238" s="155"/>
      <c r="B238" s="208"/>
      <c r="C238" s="207"/>
      <c r="D238" s="207"/>
      <c r="E238" s="283"/>
      <c r="F238" s="157"/>
      <c r="G238" s="157"/>
      <c r="H238" s="205"/>
      <c r="I238" s="157"/>
      <c r="J238" s="157"/>
      <c r="K238" s="157"/>
      <c r="L238" s="205"/>
      <c r="M238" s="157"/>
      <c r="N238" s="157"/>
      <c r="O238" s="157"/>
      <c r="P238" s="157"/>
      <c r="Q238" s="157"/>
      <c r="R238" s="157"/>
    </row>
    <row r="239" spans="1:18" ht="12.75">
      <c r="A239" s="155"/>
      <c r="B239" s="208"/>
      <c r="C239" s="207"/>
      <c r="D239" s="207"/>
      <c r="E239" s="283"/>
      <c r="F239" s="157"/>
      <c r="G239" s="157"/>
      <c r="H239" s="205"/>
      <c r="I239" s="157"/>
      <c r="J239" s="157"/>
      <c r="K239" s="157"/>
      <c r="L239" s="205"/>
      <c r="M239" s="157"/>
      <c r="N239" s="157"/>
      <c r="O239" s="157"/>
      <c r="P239" s="157"/>
      <c r="Q239" s="157"/>
      <c r="R239" s="157"/>
    </row>
    <row r="240" spans="1:18" ht="12.75">
      <c r="A240" s="155"/>
      <c r="B240" s="208"/>
      <c r="C240" s="207"/>
      <c r="D240" s="207"/>
      <c r="E240" s="283"/>
      <c r="F240" s="157"/>
      <c r="G240" s="157"/>
      <c r="H240" s="205"/>
      <c r="I240" s="157"/>
      <c r="J240" s="157"/>
      <c r="K240" s="157"/>
      <c r="L240" s="205"/>
      <c r="M240" s="157"/>
      <c r="N240" s="157"/>
      <c r="O240" s="157"/>
      <c r="P240" s="157"/>
      <c r="Q240" s="157"/>
      <c r="R240" s="157"/>
    </row>
    <row r="241" spans="1:18" ht="12.75">
      <c r="A241" s="155"/>
      <c r="B241" s="208"/>
      <c r="C241" s="207"/>
      <c r="D241" s="207"/>
      <c r="E241" s="283"/>
      <c r="F241" s="157"/>
      <c r="G241" s="157"/>
      <c r="H241" s="205"/>
      <c r="I241" s="157"/>
      <c r="J241" s="157"/>
      <c r="K241" s="157"/>
      <c r="L241" s="205"/>
      <c r="M241" s="157"/>
      <c r="N241" s="157"/>
      <c r="O241" s="157"/>
      <c r="P241" s="157"/>
      <c r="Q241" s="157"/>
      <c r="R241" s="157"/>
    </row>
    <row r="242" spans="1:18" ht="12.75">
      <c r="A242" s="155"/>
      <c r="B242" s="208"/>
      <c r="C242" s="207"/>
      <c r="D242" s="207"/>
      <c r="E242" s="283"/>
      <c r="F242" s="157"/>
      <c r="G242" s="157"/>
      <c r="H242" s="205"/>
      <c r="I242" s="157"/>
      <c r="J242" s="157"/>
      <c r="K242" s="157"/>
      <c r="L242" s="205"/>
      <c r="M242" s="157"/>
      <c r="N242" s="157"/>
      <c r="O242" s="157"/>
      <c r="P242" s="157"/>
      <c r="Q242" s="157"/>
      <c r="R242" s="157"/>
    </row>
    <row r="243" spans="1:18" ht="12.75">
      <c r="A243" s="155"/>
      <c r="B243" s="208"/>
      <c r="C243" s="207"/>
      <c r="D243" s="207"/>
      <c r="E243" s="283"/>
      <c r="F243" s="157"/>
      <c r="G243" s="157"/>
      <c r="H243" s="205"/>
      <c r="I243" s="157"/>
      <c r="J243" s="157"/>
      <c r="K243" s="157"/>
      <c r="L243" s="205"/>
      <c r="M243" s="157"/>
      <c r="N243" s="157"/>
      <c r="O243" s="157"/>
      <c r="P243" s="157"/>
      <c r="Q243" s="157"/>
      <c r="R243" s="157"/>
    </row>
    <row r="244" spans="1:18" ht="12.75">
      <c r="A244" s="155"/>
      <c r="B244" s="208"/>
      <c r="C244" s="207"/>
      <c r="D244" s="207"/>
      <c r="E244" s="283"/>
      <c r="F244" s="157"/>
      <c r="G244" s="157"/>
      <c r="H244" s="205"/>
      <c r="I244" s="157"/>
      <c r="J244" s="157"/>
      <c r="K244" s="157"/>
      <c r="L244" s="205"/>
      <c r="M244" s="157"/>
      <c r="N244" s="157"/>
      <c r="O244" s="157"/>
      <c r="P244" s="157"/>
      <c r="Q244" s="157"/>
      <c r="R244" s="157"/>
    </row>
    <row r="245" spans="1:18" ht="12.75">
      <c r="A245" s="155"/>
      <c r="B245" s="208"/>
      <c r="C245" s="207"/>
      <c r="D245" s="207"/>
      <c r="E245" s="283"/>
      <c r="F245" s="157"/>
      <c r="G245" s="157"/>
      <c r="H245" s="205"/>
      <c r="I245" s="157"/>
      <c r="J245" s="157"/>
      <c r="K245" s="157"/>
      <c r="L245" s="205"/>
      <c r="M245" s="157"/>
      <c r="N245" s="157"/>
      <c r="O245" s="157"/>
      <c r="P245" s="157"/>
      <c r="Q245" s="157"/>
      <c r="R245" s="157"/>
    </row>
    <row r="246" spans="1:18" ht="12.75">
      <c r="A246" s="155"/>
      <c r="B246" s="208"/>
      <c r="C246" s="207"/>
      <c r="D246" s="207"/>
      <c r="E246" s="283"/>
      <c r="F246" s="157"/>
      <c r="G246" s="157"/>
      <c r="H246" s="205"/>
      <c r="I246" s="157"/>
      <c r="J246" s="157"/>
      <c r="K246" s="157"/>
      <c r="L246" s="205"/>
      <c r="M246" s="157"/>
      <c r="N246" s="157"/>
      <c r="O246" s="157"/>
      <c r="P246" s="157"/>
      <c r="Q246" s="157"/>
      <c r="R246" s="157"/>
    </row>
    <row r="247" spans="1:18" ht="12.75">
      <c r="A247" s="155"/>
      <c r="B247" s="208"/>
      <c r="C247" s="207"/>
      <c r="D247" s="207"/>
      <c r="E247" s="283"/>
      <c r="F247" s="157"/>
      <c r="G247" s="157"/>
      <c r="H247" s="205"/>
      <c r="I247" s="157"/>
      <c r="J247" s="157"/>
      <c r="K247" s="157"/>
      <c r="L247" s="205"/>
      <c r="M247" s="157"/>
      <c r="N247" s="157"/>
      <c r="O247" s="157"/>
      <c r="P247" s="157"/>
      <c r="Q247" s="157"/>
      <c r="R247" s="157"/>
    </row>
    <row r="248" spans="1:18" ht="12.75">
      <c r="A248" s="155"/>
      <c r="B248" s="208"/>
      <c r="C248" s="207"/>
      <c r="D248" s="207"/>
      <c r="E248" s="283"/>
      <c r="F248" s="157"/>
      <c r="G248" s="157"/>
      <c r="H248" s="205"/>
      <c r="I248" s="157"/>
      <c r="J248" s="157"/>
      <c r="K248" s="157"/>
      <c r="L248" s="205"/>
      <c r="M248" s="157"/>
      <c r="N248" s="157"/>
      <c r="O248" s="157"/>
      <c r="P248" s="157"/>
      <c r="Q248" s="157"/>
      <c r="R248" s="157"/>
    </row>
    <row r="249" spans="1:18" ht="12.75">
      <c r="A249" s="155"/>
      <c r="B249" s="208"/>
      <c r="C249" s="207"/>
      <c r="D249" s="207"/>
      <c r="E249" s="283"/>
      <c r="F249" s="157"/>
      <c r="G249" s="157"/>
      <c r="H249" s="205"/>
      <c r="I249" s="157"/>
      <c r="J249" s="157"/>
      <c r="K249" s="157"/>
      <c r="L249" s="205"/>
      <c r="M249" s="157"/>
      <c r="N249" s="157"/>
      <c r="O249" s="157"/>
      <c r="P249" s="157"/>
      <c r="Q249" s="157"/>
      <c r="R249" s="157"/>
    </row>
    <row r="250" spans="1:18" ht="12.75">
      <c r="A250" s="155"/>
      <c r="B250" s="208"/>
      <c r="C250" s="207"/>
      <c r="D250" s="207"/>
      <c r="E250" s="283"/>
      <c r="F250" s="157"/>
      <c r="G250" s="157"/>
      <c r="H250" s="205"/>
      <c r="I250" s="157"/>
      <c r="J250" s="157"/>
      <c r="K250" s="157"/>
      <c r="L250" s="205"/>
      <c r="M250" s="157"/>
      <c r="N250" s="157"/>
      <c r="O250" s="157"/>
      <c r="P250" s="157"/>
      <c r="Q250" s="157"/>
      <c r="R250" s="157"/>
    </row>
    <row r="251" spans="1:18" ht="12.75">
      <c r="A251" s="155"/>
      <c r="B251" s="208"/>
      <c r="C251" s="207"/>
      <c r="D251" s="207"/>
      <c r="E251" s="283"/>
      <c r="F251" s="157"/>
      <c r="G251" s="157"/>
      <c r="H251" s="205"/>
      <c r="I251" s="157"/>
      <c r="J251" s="157"/>
      <c r="K251" s="157"/>
      <c r="L251" s="205"/>
      <c r="M251" s="157"/>
      <c r="N251" s="157"/>
      <c r="O251" s="157"/>
      <c r="P251" s="157"/>
      <c r="Q251" s="157"/>
      <c r="R251" s="157"/>
    </row>
    <row r="252" spans="1:18" ht="12.75">
      <c r="A252" s="155"/>
      <c r="B252" s="208"/>
      <c r="C252" s="207"/>
      <c r="D252" s="207"/>
      <c r="E252" s="283"/>
      <c r="F252" s="157"/>
      <c r="G252" s="157"/>
      <c r="H252" s="205"/>
      <c r="I252" s="157"/>
      <c r="J252" s="157"/>
      <c r="K252" s="157"/>
      <c r="L252" s="205"/>
      <c r="M252" s="157"/>
      <c r="N252" s="157"/>
      <c r="O252" s="157"/>
      <c r="P252" s="157"/>
      <c r="Q252" s="157"/>
      <c r="R252" s="157"/>
    </row>
    <row r="253" spans="1:18" ht="12.75">
      <c r="A253" s="155"/>
      <c r="B253" s="208"/>
      <c r="C253" s="207"/>
      <c r="D253" s="207"/>
      <c r="E253" s="283"/>
      <c r="F253" s="157"/>
      <c r="G253" s="157"/>
      <c r="H253" s="205"/>
      <c r="I253" s="157"/>
      <c r="J253" s="157"/>
      <c r="K253" s="157"/>
      <c r="L253" s="205"/>
      <c r="M253" s="157"/>
      <c r="N253" s="157"/>
      <c r="O253" s="157"/>
      <c r="P253" s="157"/>
      <c r="Q253" s="157"/>
      <c r="R253" s="157"/>
    </row>
    <row r="254" spans="1:18" ht="12.75">
      <c r="A254" s="155"/>
      <c r="B254" s="208"/>
      <c r="C254" s="207"/>
      <c r="D254" s="207"/>
      <c r="E254" s="283"/>
      <c r="F254" s="157"/>
      <c r="G254" s="157"/>
      <c r="H254" s="205"/>
      <c r="I254" s="157"/>
      <c r="J254" s="157"/>
      <c r="K254" s="157"/>
      <c r="L254" s="205"/>
      <c r="M254" s="157"/>
      <c r="N254" s="157"/>
      <c r="O254" s="157"/>
      <c r="P254" s="157"/>
      <c r="Q254" s="157"/>
      <c r="R254" s="157"/>
    </row>
    <row r="255" spans="1:18" ht="12.75">
      <c r="A255" s="155"/>
      <c r="B255" s="208"/>
      <c r="C255" s="207"/>
      <c r="D255" s="207"/>
      <c r="E255" s="283"/>
      <c r="F255" s="157"/>
      <c r="G255" s="157"/>
      <c r="H255" s="205"/>
      <c r="I255" s="157"/>
      <c r="J255" s="157"/>
      <c r="K255" s="157"/>
      <c r="L255" s="205"/>
      <c r="M255" s="157"/>
      <c r="N255" s="157"/>
      <c r="O255" s="157"/>
      <c r="P255" s="157"/>
      <c r="Q255" s="157"/>
      <c r="R255" s="157"/>
    </row>
    <row r="256" spans="1:18" ht="12.75">
      <c r="A256" s="155"/>
      <c r="B256" s="208"/>
      <c r="C256" s="207"/>
      <c r="D256" s="207"/>
      <c r="E256" s="283"/>
      <c r="F256" s="157"/>
      <c r="G256" s="157"/>
      <c r="H256" s="205"/>
      <c r="I256" s="157"/>
      <c r="J256" s="157"/>
      <c r="K256" s="157"/>
      <c r="L256" s="205"/>
      <c r="M256" s="157"/>
      <c r="N256" s="157"/>
      <c r="O256" s="157"/>
      <c r="P256" s="157"/>
      <c r="Q256" s="157"/>
      <c r="R256" s="157"/>
    </row>
    <row r="257" spans="1:18" ht="12.75">
      <c r="A257" s="155"/>
      <c r="B257" s="208"/>
      <c r="C257" s="207"/>
      <c r="D257" s="207"/>
      <c r="E257" s="283"/>
      <c r="F257" s="157"/>
      <c r="G257" s="157"/>
      <c r="H257" s="205"/>
      <c r="I257" s="157"/>
      <c r="J257" s="157"/>
      <c r="K257" s="157"/>
      <c r="L257" s="205"/>
      <c r="M257" s="157"/>
      <c r="N257" s="157"/>
      <c r="O257" s="157"/>
      <c r="P257" s="157"/>
      <c r="Q257" s="157"/>
      <c r="R257" s="157"/>
    </row>
    <row r="258" spans="1:18" ht="12.75">
      <c r="A258" s="155"/>
      <c r="B258" s="208"/>
      <c r="C258" s="207"/>
      <c r="D258" s="207"/>
      <c r="E258" s="283"/>
      <c r="F258" s="157"/>
      <c r="G258" s="157"/>
      <c r="H258" s="205"/>
      <c r="I258" s="157"/>
      <c r="J258" s="157"/>
      <c r="K258" s="157"/>
      <c r="L258" s="205"/>
      <c r="M258" s="157"/>
      <c r="N258" s="157"/>
      <c r="O258" s="157"/>
      <c r="P258" s="157"/>
      <c r="Q258" s="157"/>
      <c r="R258" s="157"/>
    </row>
    <row r="259" spans="1:18" ht="12.75">
      <c r="A259" s="155"/>
      <c r="B259" s="208"/>
      <c r="C259" s="207"/>
      <c r="D259" s="207"/>
      <c r="E259" s="283"/>
      <c r="F259" s="157"/>
      <c r="G259" s="157"/>
      <c r="H259" s="205"/>
      <c r="I259" s="157"/>
      <c r="J259" s="157"/>
      <c r="K259" s="157"/>
      <c r="L259" s="205"/>
      <c r="M259" s="157"/>
      <c r="N259" s="157"/>
      <c r="O259" s="157"/>
      <c r="P259" s="157"/>
      <c r="Q259" s="157"/>
      <c r="R259" s="157"/>
    </row>
    <row r="260" spans="1:18" ht="12.75">
      <c r="A260" s="155"/>
      <c r="B260" s="208"/>
      <c r="C260" s="207"/>
      <c r="D260" s="207"/>
      <c r="E260" s="283"/>
      <c r="F260" s="157"/>
      <c r="G260" s="157"/>
      <c r="H260" s="205"/>
      <c r="I260" s="157"/>
      <c r="J260" s="157"/>
      <c r="K260" s="157"/>
      <c r="L260" s="205"/>
      <c r="M260" s="157"/>
      <c r="N260" s="157"/>
      <c r="O260" s="157"/>
      <c r="P260" s="157"/>
      <c r="Q260" s="157"/>
      <c r="R260" s="157"/>
    </row>
    <row r="261" spans="1:18" ht="12.75">
      <c r="A261" s="155"/>
      <c r="B261" s="208"/>
      <c r="C261" s="207"/>
      <c r="D261" s="207"/>
      <c r="E261" s="283"/>
      <c r="F261" s="157"/>
      <c r="G261" s="157"/>
      <c r="H261" s="205"/>
      <c r="I261" s="157"/>
      <c r="J261" s="157"/>
      <c r="K261" s="157"/>
      <c r="L261" s="205"/>
      <c r="M261" s="157"/>
      <c r="N261" s="157"/>
      <c r="O261" s="157"/>
      <c r="P261" s="157"/>
      <c r="Q261" s="157"/>
      <c r="R261" s="157"/>
    </row>
    <row r="262" spans="1:18" ht="12.75">
      <c r="A262" s="155"/>
      <c r="B262" s="208"/>
      <c r="E262" s="283"/>
      <c r="F262" s="157"/>
      <c r="G262" s="157"/>
      <c r="H262" s="205"/>
      <c r="I262" s="157"/>
      <c r="J262" s="157"/>
      <c r="K262" s="157"/>
      <c r="L262" s="205"/>
      <c r="M262" s="157"/>
      <c r="N262" s="157"/>
      <c r="O262" s="157"/>
      <c r="P262" s="157"/>
      <c r="Q262" s="157"/>
      <c r="R262" s="157"/>
    </row>
    <row r="263" spans="1:18" ht="12.75">
      <c r="A263" s="155"/>
      <c r="B263" s="208"/>
      <c r="E263" s="283"/>
      <c r="F263" s="157"/>
      <c r="G263" s="157"/>
      <c r="H263" s="205"/>
      <c r="I263" s="157"/>
      <c r="J263" s="157"/>
      <c r="K263" s="157"/>
      <c r="L263" s="205"/>
      <c r="M263" s="157"/>
      <c r="N263" s="157"/>
      <c r="O263" s="157"/>
      <c r="P263" s="157"/>
      <c r="Q263" s="157"/>
      <c r="R263" s="157"/>
    </row>
    <row r="264" spans="1:18" ht="12.75">
      <c r="A264" s="155"/>
      <c r="B264" s="208"/>
      <c r="J264" s="157"/>
      <c r="K264" s="157"/>
      <c r="L264" s="205"/>
      <c r="M264" s="157"/>
      <c r="N264" s="157"/>
      <c r="O264" s="157"/>
      <c r="P264" s="157"/>
      <c r="Q264" s="157"/>
      <c r="R264" s="157"/>
    </row>
    <row r="265" spans="1:18" ht="12.75">
      <c r="A265" s="155"/>
      <c r="B265" s="208"/>
      <c r="J265" s="157"/>
      <c r="K265" s="157"/>
      <c r="L265" s="205"/>
      <c r="M265" s="157"/>
      <c r="N265" s="157"/>
      <c r="O265" s="157"/>
      <c r="P265" s="157"/>
      <c r="Q265" s="157"/>
      <c r="R265" s="157"/>
    </row>
    <row r="266" spans="1:18" ht="12.75">
      <c r="A266" s="155"/>
      <c r="B266" s="208"/>
      <c r="J266" s="157"/>
      <c r="K266" s="157"/>
      <c r="L266" s="205"/>
      <c r="M266" s="157"/>
      <c r="N266" s="157"/>
      <c r="O266" s="157"/>
      <c r="P266" s="157"/>
      <c r="Q266" s="157"/>
      <c r="R266" s="157"/>
    </row>
    <row r="267" spans="1:18" ht="12.75">
      <c r="A267" s="155"/>
      <c r="B267" s="208"/>
      <c r="J267" s="157"/>
      <c r="K267" s="157"/>
      <c r="L267" s="205"/>
      <c r="M267" s="157"/>
      <c r="N267" s="157"/>
      <c r="O267" s="157"/>
      <c r="P267" s="157"/>
      <c r="Q267" s="157"/>
      <c r="R267" s="157"/>
    </row>
    <row r="268" spans="1:18" ht="12.75">
      <c r="A268" s="155"/>
      <c r="B268" s="208"/>
      <c r="J268" s="157"/>
      <c r="K268" s="157"/>
      <c r="L268" s="205"/>
      <c r="M268" s="157"/>
      <c r="N268" s="157"/>
      <c r="O268" s="157"/>
      <c r="P268" s="157"/>
      <c r="Q268" s="157"/>
      <c r="R268" s="157"/>
    </row>
    <row r="269" spans="1:18" ht="12.75">
      <c r="A269" s="155"/>
      <c r="B269" s="208"/>
      <c r="J269" s="157"/>
      <c r="K269" s="157"/>
      <c r="L269" s="205"/>
      <c r="M269" s="157"/>
      <c r="N269" s="157"/>
      <c r="O269" s="157"/>
      <c r="P269" s="157"/>
      <c r="Q269" s="157"/>
      <c r="R269" s="157"/>
    </row>
    <row r="270" spans="1:18" ht="12.75">
      <c r="A270" s="155"/>
      <c r="B270" s="208"/>
      <c r="J270" s="157"/>
      <c r="K270" s="157"/>
      <c r="L270" s="205"/>
      <c r="M270" s="157"/>
      <c r="N270" s="157"/>
      <c r="O270" s="157"/>
      <c r="P270" s="157"/>
      <c r="Q270" s="157"/>
      <c r="R270" s="157"/>
    </row>
  </sheetData>
  <sheetProtection selectLockedCells="1" selectUnlockedCells="1"/>
  <autoFilter ref="A5:S151"/>
  <mergeCells count="14">
    <mergeCell ref="A1:G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B152:D152"/>
  </mergeCells>
  <printOptions/>
  <pageMargins left="0.22013888888888888" right="0.20972222222222223" top="0.44027777777777777" bottom="0.75" header="0.5118055555555555" footer="0.511805555555555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="77" zoomScaleNormal="77" workbookViewId="0" topLeftCell="A1">
      <selection activeCell="F15" sqref="F15"/>
    </sheetView>
  </sheetViews>
  <sheetFormatPr defaultColWidth="8.796875" defaultRowHeight="14.25"/>
  <cols>
    <col min="2" max="2" width="15.296875" style="0" customWidth="1"/>
    <col min="3" max="3" width="32.59765625" style="0" customWidth="1"/>
    <col min="7" max="7" width="21.8984375" style="0" customWidth="1"/>
  </cols>
  <sheetData>
    <row r="1" spans="1:7" s="286" customFormat="1" ht="18.75" customHeight="1">
      <c r="A1" s="284" t="s">
        <v>1510</v>
      </c>
      <c r="B1" s="284"/>
      <c r="C1" s="284"/>
      <c r="D1" s="285" t="s">
        <v>1511</v>
      </c>
      <c r="E1" s="285"/>
      <c r="F1" s="285"/>
      <c r="G1" s="285"/>
    </row>
    <row r="2" spans="1:7" s="286" customFormat="1" ht="18.75" customHeight="1">
      <c r="A2" s="287" t="s">
        <v>1512</v>
      </c>
      <c r="B2" s="287"/>
      <c r="C2" s="287"/>
      <c r="D2" s="288" t="s">
        <v>1513</v>
      </c>
      <c r="E2" s="288"/>
      <c r="F2" s="288"/>
      <c r="G2" s="288"/>
    </row>
    <row r="3" spans="1:7" s="286" customFormat="1" ht="18.75" customHeight="1">
      <c r="A3" s="284" t="s">
        <v>1514</v>
      </c>
      <c r="B3" s="284"/>
      <c r="C3" s="284"/>
      <c r="D3" s="289" t="s">
        <v>1515</v>
      </c>
      <c r="E3" s="289"/>
      <c r="F3" s="289"/>
      <c r="G3" s="289"/>
    </row>
    <row r="4" spans="1:7" s="286" customFormat="1" ht="18.75" customHeight="1">
      <c r="A4" s="287" t="s">
        <v>1516</v>
      </c>
      <c r="B4" s="287"/>
      <c r="C4" s="287"/>
      <c r="D4" s="290" t="s">
        <v>1517</v>
      </c>
      <c r="E4" s="290"/>
      <c r="F4" s="290"/>
      <c r="G4" s="290"/>
    </row>
    <row r="5" spans="1:7" s="286" customFormat="1" ht="18.75" customHeight="1">
      <c r="A5" s="284" t="s">
        <v>1518</v>
      </c>
      <c r="B5" s="284"/>
      <c r="C5" s="284"/>
      <c r="D5" s="289" t="s">
        <v>1519</v>
      </c>
      <c r="E5" s="289"/>
      <c r="F5" s="289"/>
      <c r="G5" s="289"/>
    </row>
    <row r="6" spans="1:7" s="286" customFormat="1" ht="18.75" customHeight="1">
      <c r="A6" s="287" t="s">
        <v>1520</v>
      </c>
      <c r="B6" s="287"/>
      <c r="C6" s="287"/>
      <c r="D6" s="291" t="s">
        <v>1521</v>
      </c>
      <c r="E6" s="291"/>
      <c r="F6" s="291"/>
      <c r="G6" s="291"/>
    </row>
  </sheetData>
  <sheetProtection selectLockedCells="1" selectUnlockedCells="1"/>
  <mergeCells count="12">
    <mergeCell ref="A1:C1"/>
    <mergeCell ref="D1:G1"/>
    <mergeCell ref="A2:C2"/>
    <mergeCell ref="D2:G2"/>
    <mergeCell ref="A3:C3"/>
    <mergeCell ref="D3:G3"/>
    <mergeCell ref="A4:C4"/>
    <mergeCell ref="D4:G4"/>
    <mergeCell ref="A5:C5"/>
    <mergeCell ref="D5:G5"/>
    <mergeCell ref="A6:C6"/>
    <mergeCell ref="D6:G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3"/>
  <sheetViews>
    <sheetView zoomScale="77" zoomScaleNormal="77" workbookViewId="0" topLeftCell="A2">
      <selection activeCell="E34" sqref="E34"/>
    </sheetView>
  </sheetViews>
  <sheetFormatPr defaultColWidth="8.796875" defaultRowHeight="14.25"/>
  <cols>
    <col min="1" max="1" width="8.796875" style="292" customWidth="1"/>
    <col min="2" max="2" width="8.796875" style="293" customWidth="1"/>
    <col min="3" max="3" width="7.5" style="292" customWidth="1"/>
    <col min="4" max="4" width="8.796875" style="292" customWidth="1"/>
    <col min="5" max="5" width="8.796875" style="293" customWidth="1"/>
    <col min="6" max="6" width="7.5" style="292" customWidth="1"/>
    <col min="7" max="7" width="8.796875" style="293" customWidth="1"/>
    <col min="8" max="9" width="8.796875" style="292" customWidth="1"/>
    <col min="10" max="10" width="7.5" style="292" customWidth="1"/>
    <col min="11" max="16384" width="8.796875" style="292" customWidth="1"/>
  </cols>
  <sheetData>
    <row r="1" spans="1:14" ht="12.75">
      <c r="A1" s="294" t="s">
        <v>1522</v>
      </c>
      <c r="B1" s="294"/>
      <c r="C1" s="294"/>
      <c r="D1" s="295"/>
      <c r="E1" s="294" t="s">
        <v>1523</v>
      </c>
      <c r="F1" s="294"/>
      <c r="G1" s="294"/>
      <c r="K1" s="296"/>
      <c r="L1" s="296"/>
      <c r="M1" s="296"/>
      <c r="N1" s="296"/>
    </row>
    <row r="2" spans="1:13" ht="12.75">
      <c r="A2" s="297" t="s">
        <v>5</v>
      </c>
      <c r="B2" s="298" t="s">
        <v>1524</v>
      </c>
      <c r="C2" s="299" t="s">
        <v>1525</v>
      </c>
      <c r="E2" s="300" t="s">
        <v>5</v>
      </c>
      <c r="F2" s="298" t="s">
        <v>1524</v>
      </c>
      <c r="G2" s="299" t="s">
        <v>1525</v>
      </c>
      <c r="K2" s="293"/>
      <c r="M2" s="293"/>
    </row>
    <row r="3" spans="1:13" ht="12.75">
      <c r="A3" s="301" t="s">
        <v>35</v>
      </c>
      <c r="B3" s="302">
        <v>100</v>
      </c>
      <c r="C3" s="303" t="s">
        <v>243</v>
      </c>
      <c r="E3" s="297" t="s">
        <v>35</v>
      </c>
      <c r="F3" s="298">
        <v>100</v>
      </c>
      <c r="G3" s="297" t="s">
        <v>108</v>
      </c>
      <c r="K3" s="293"/>
      <c r="M3" s="293"/>
    </row>
    <row r="4" spans="1:13" ht="12.75">
      <c r="A4" s="300" t="s">
        <v>36</v>
      </c>
      <c r="B4" s="298">
        <v>95</v>
      </c>
      <c r="C4" s="297" t="s">
        <v>240</v>
      </c>
      <c r="E4" s="297" t="s">
        <v>36</v>
      </c>
      <c r="F4" s="298">
        <v>85</v>
      </c>
      <c r="G4" s="297" t="s">
        <v>104</v>
      </c>
      <c r="K4" s="293"/>
      <c r="M4" s="293"/>
    </row>
    <row r="5" spans="1:13" ht="12.75">
      <c r="A5" s="300" t="s">
        <v>37</v>
      </c>
      <c r="B5" s="298">
        <v>90</v>
      </c>
      <c r="C5" s="297" t="s">
        <v>237</v>
      </c>
      <c r="E5" s="297" t="s">
        <v>37</v>
      </c>
      <c r="F5" s="298">
        <v>75</v>
      </c>
      <c r="G5" s="297" t="s">
        <v>101</v>
      </c>
      <c r="K5" s="293"/>
      <c r="M5" s="293"/>
    </row>
    <row r="6" spans="1:13" ht="12.75">
      <c r="A6" s="300" t="s">
        <v>38</v>
      </c>
      <c r="B6" s="298">
        <v>85</v>
      </c>
      <c r="C6" s="297" t="s">
        <v>233</v>
      </c>
      <c r="E6" s="297" t="s">
        <v>38</v>
      </c>
      <c r="F6" s="298">
        <v>65</v>
      </c>
      <c r="G6" s="297" t="s">
        <v>97</v>
      </c>
      <c r="K6" s="293"/>
      <c r="M6" s="293"/>
    </row>
    <row r="7" spans="1:13" ht="12.75">
      <c r="A7" s="300" t="s">
        <v>39</v>
      </c>
      <c r="B7" s="298">
        <v>80</v>
      </c>
      <c r="C7" s="297" t="s">
        <v>230</v>
      </c>
      <c r="E7" s="297" t="s">
        <v>39</v>
      </c>
      <c r="F7" s="298">
        <v>55</v>
      </c>
      <c r="G7" s="297" t="s">
        <v>93</v>
      </c>
      <c r="K7" s="293"/>
      <c r="M7" s="293"/>
    </row>
    <row r="8" spans="1:13" ht="12.75">
      <c r="A8" s="300" t="s">
        <v>40</v>
      </c>
      <c r="B8" s="298">
        <v>76</v>
      </c>
      <c r="C8" s="297" t="s">
        <v>228</v>
      </c>
      <c r="E8" s="297" t="s">
        <v>40</v>
      </c>
      <c r="F8" s="298">
        <v>50</v>
      </c>
      <c r="G8" s="297" t="s">
        <v>89</v>
      </c>
      <c r="K8" s="293"/>
      <c r="M8" s="293"/>
    </row>
    <row r="9" spans="1:13" ht="12.75">
      <c r="A9" s="300" t="s">
        <v>41</v>
      </c>
      <c r="B9" s="298">
        <v>72</v>
      </c>
      <c r="C9" s="297" t="s">
        <v>224</v>
      </c>
      <c r="E9" s="297" t="s">
        <v>41</v>
      </c>
      <c r="F9" s="298">
        <v>45</v>
      </c>
      <c r="G9" s="297" t="s">
        <v>85</v>
      </c>
      <c r="K9" s="293"/>
      <c r="M9" s="293"/>
    </row>
    <row r="10" spans="1:13" ht="12.75">
      <c r="A10" s="300" t="s">
        <v>42</v>
      </c>
      <c r="B10" s="298">
        <v>68</v>
      </c>
      <c r="C10" s="297" t="s">
        <v>221</v>
      </c>
      <c r="E10" s="297" t="s">
        <v>42</v>
      </c>
      <c r="F10" s="298">
        <v>41</v>
      </c>
      <c r="G10" s="297" t="s">
        <v>81</v>
      </c>
      <c r="K10" s="293"/>
      <c r="M10" s="293"/>
    </row>
    <row r="11" spans="1:13" ht="12.75">
      <c r="A11" s="300" t="s">
        <v>43</v>
      </c>
      <c r="B11" s="298">
        <v>64</v>
      </c>
      <c r="C11" s="297" t="s">
        <v>218</v>
      </c>
      <c r="E11" s="297" t="s">
        <v>43</v>
      </c>
      <c r="F11" s="298">
        <v>37</v>
      </c>
      <c r="G11" s="297" t="s">
        <v>79</v>
      </c>
      <c r="K11" s="293"/>
      <c r="M11" s="293"/>
    </row>
    <row r="12" spans="1:13" ht="12.75">
      <c r="A12" s="300" t="s">
        <v>44</v>
      </c>
      <c r="B12" s="298">
        <v>61</v>
      </c>
      <c r="C12" s="297" t="s">
        <v>216</v>
      </c>
      <c r="E12" s="297" t="s">
        <v>44</v>
      </c>
      <c r="F12" s="298">
        <v>33</v>
      </c>
      <c r="G12" s="297" t="s">
        <v>45</v>
      </c>
      <c r="K12" s="293"/>
      <c r="M12" s="293"/>
    </row>
    <row r="13" spans="1:13" ht="12.75">
      <c r="A13" s="300" t="s">
        <v>45</v>
      </c>
      <c r="B13" s="298">
        <v>58</v>
      </c>
      <c r="C13" s="297" t="s">
        <v>214</v>
      </c>
      <c r="E13" s="297" t="s">
        <v>45</v>
      </c>
      <c r="F13" s="298">
        <v>29</v>
      </c>
      <c r="G13" s="297" t="s">
        <v>44</v>
      </c>
      <c r="K13" s="293"/>
      <c r="L13" s="293"/>
      <c r="M13" s="293"/>
    </row>
    <row r="14" spans="1:13" ht="12.75">
      <c r="A14" s="300" t="s">
        <v>79</v>
      </c>
      <c r="B14" s="298">
        <v>55</v>
      </c>
      <c r="C14" s="297" t="s">
        <v>212</v>
      </c>
      <c r="E14" s="297" t="s">
        <v>79</v>
      </c>
      <c r="F14" s="298">
        <v>25</v>
      </c>
      <c r="G14" s="297" t="s">
        <v>43</v>
      </c>
      <c r="K14" s="293"/>
      <c r="M14" s="293"/>
    </row>
    <row r="15" spans="1:7" ht="12.75">
      <c r="A15" s="300" t="s">
        <v>81</v>
      </c>
      <c r="B15" s="298">
        <v>52</v>
      </c>
      <c r="C15" s="297" t="s">
        <v>209</v>
      </c>
      <c r="E15" s="297" t="s">
        <v>81</v>
      </c>
      <c r="F15" s="298">
        <v>22</v>
      </c>
      <c r="G15" s="297" t="s">
        <v>42</v>
      </c>
    </row>
    <row r="16" spans="1:7" ht="12.75">
      <c r="A16" s="300" t="s">
        <v>85</v>
      </c>
      <c r="B16" s="298">
        <v>50</v>
      </c>
      <c r="C16" s="297" t="s">
        <v>205</v>
      </c>
      <c r="E16" s="297" t="s">
        <v>85</v>
      </c>
      <c r="F16" s="298">
        <v>19</v>
      </c>
      <c r="G16" s="297" t="s">
        <v>41</v>
      </c>
    </row>
    <row r="17" spans="1:7" ht="12.75">
      <c r="A17" s="300" t="s">
        <v>89</v>
      </c>
      <c r="B17" s="298">
        <v>48</v>
      </c>
      <c r="C17" s="297" t="s">
        <v>202</v>
      </c>
      <c r="E17" s="297" t="s">
        <v>89</v>
      </c>
      <c r="F17" s="298">
        <v>16</v>
      </c>
      <c r="G17" s="297" t="s">
        <v>40</v>
      </c>
    </row>
    <row r="18" spans="1:7" ht="12.75">
      <c r="A18" s="300" t="s">
        <v>93</v>
      </c>
      <c r="B18" s="298">
        <v>46</v>
      </c>
      <c r="C18" s="297" t="s">
        <v>198</v>
      </c>
      <c r="E18" s="297" t="s">
        <v>93</v>
      </c>
      <c r="F18" s="298">
        <v>13</v>
      </c>
      <c r="G18" s="297" t="s">
        <v>39</v>
      </c>
    </row>
    <row r="19" spans="1:7" ht="12.75">
      <c r="A19" s="300" t="s">
        <v>97</v>
      </c>
      <c r="B19" s="298">
        <v>44</v>
      </c>
      <c r="C19" s="297" t="s">
        <v>194</v>
      </c>
      <c r="E19" s="297" t="s">
        <v>97</v>
      </c>
      <c r="F19" s="298">
        <v>10</v>
      </c>
      <c r="G19" s="297" t="s">
        <v>38</v>
      </c>
    </row>
    <row r="20" spans="1:7" ht="12.75">
      <c r="A20" s="300" t="s">
        <v>101</v>
      </c>
      <c r="B20" s="298">
        <v>43</v>
      </c>
      <c r="C20" s="297" t="s">
        <v>190</v>
      </c>
      <c r="E20" s="297" t="s">
        <v>101</v>
      </c>
      <c r="F20" s="298">
        <v>7</v>
      </c>
      <c r="G20" s="297" t="s">
        <v>37</v>
      </c>
    </row>
    <row r="21" spans="1:7" ht="12.75">
      <c r="A21" s="300" t="s">
        <v>104</v>
      </c>
      <c r="B21" s="298">
        <v>42</v>
      </c>
      <c r="C21" s="297" t="s">
        <v>186</v>
      </c>
      <c r="E21" s="297" t="s">
        <v>104</v>
      </c>
      <c r="F21" s="298">
        <v>4</v>
      </c>
      <c r="G21" s="297" t="s">
        <v>36</v>
      </c>
    </row>
    <row r="22" spans="1:13" ht="12.75">
      <c r="A22" s="300" t="s">
        <v>108</v>
      </c>
      <c r="B22" s="298">
        <v>41</v>
      </c>
      <c r="C22" s="297" t="s">
        <v>182</v>
      </c>
      <c r="E22" s="297" t="s">
        <v>108</v>
      </c>
      <c r="F22" s="298">
        <v>1</v>
      </c>
      <c r="G22" s="297" t="s">
        <v>35</v>
      </c>
      <c r="K22" s="293"/>
      <c r="M22" s="293"/>
    </row>
    <row r="23" spans="1:6" ht="12.75">
      <c r="A23" s="300" t="s">
        <v>111</v>
      </c>
      <c r="B23" s="298">
        <v>40</v>
      </c>
      <c r="C23" s="297" t="s">
        <v>178</v>
      </c>
      <c r="F23" s="292">
        <f>SUM(F3:F22)</f>
        <v>732</v>
      </c>
    </row>
    <row r="24" spans="1:3" ht="12.75">
      <c r="A24" s="300" t="s">
        <v>115</v>
      </c>
      <c r="B24" s="298">
        <v>39</v>
      </c>
      <c r="C24" s="297" t="s">
        <v>174</v>
      </c>
    </row>
    <row r="25" spans="1:3" ht="12.75">
      <c r="A25" s="300" t="s">
        <v>119</v>
      </c>
      <c r="B25" s="298">
        <v>38</v>
      </c>
      <c r="C25" s="297" t="s">
        <v>171</v>
      </c>
    </row>
    <row r="26" spans="1:3" ht="12.75">
      <c r="A26" s="300" t="s">
        <v>123</v>
      </c>
      <c r="B26" s="298">
        <v>37</v>
      </c>
      <c r="C26" s="297" t="s">
        <v>169</v>
      </c>
    </row>
    <row r="27" spans="1:3" ht="12.75">
      <c r="A27" s="300" t="s">
        <v>128</v>
      </c>
      <c r="B27" s="298">
        <v>36</v>
      </c>
      <c r="C27" s="297" t="s">
        <v>167</v>
      </c>
    </row>
    <row r="28" spans="1:3" ht="12.75">
      <c r="A28" s="300" t="s">
        <v>131</v>
      </c>
      <c r="B28" s="298">
        <v>35</v>
      </c>
      <c r="C28" s="297" t="s">
        <v>164</v>
      </c>
    </row>
    <row r="29" spans="1:3" ht="12.75">
      <c r="A29" s="300" t="s">
        <v>135</v>
      </c>
      <c r="B29" s="298">
        <v>34</v>
      </c>
      <c r="C29" s="297" t="s">
        <v>160</v>
      </c>
    </row>
    <row r="30" spans="1:3" ht="12.75">
      <c r="A30" s="300" t="s">
        <v>138</v>
      </c>
      <c r="B30" s="298">
        <v>33</v>
      </c>
      <c r="C30" s="297" t="s">
        <v>156</v>
      </c>
    </row>
    <row r="31" spans="1:3" ht="12.75">
      <c r="A31" s="300" t="s">
        <v>142</v>
      </c>
      <c r="B31" s="298">
        <v>32</v>
      </c>
      <c r="C31" s="297" t="s">
        <v>152</v>
      </c>
    </row>
    <row r="32" spans="1:3" ht="12.75">
      <c r="A32" s="300" t="s">
        <v>145</v>
      </c>
      <c r="B32" s="298">
        <v>31</v>
      </c>
      <c r="C32" s="297" t="s">
        <v>149</v>
      </c>
    </row>
    <row r="33" spans="1:4" ht="12.75">
      <c r="A33" s="301" t="s">
        <v>149</v>
      </c>
      <c r="B33" s="302">
        <v>30</v>
      </c>
      <c r="C33" s="303" t="s">
        <v>145</v>
      </c>
      <c r="D33" s="293"/>
    </row>
    <row r="34" spans="1:7" ht="12.75">
      <c r="A34" s="300" t="s">
        <v>152</v>
      </c>
      <c r="B34" s="298">
        <v>29</v>
      </c>
      <c r="C34" s="297" t="s">
        <v>142</v>
      </c>
      <c r="G34" s="304"/>
    </row>
    <row r="35" spans="1:7" ht="12.75">
      <c r="A35" s="300" t="s">
        <v>156</v>
      </c>
      <c r="B35" s="298">
        <v>28</v>
      </c>
      <c r="C35" s="297" t="s">
        <v>138</v>
      </c>
      <c r="G35" s="296"/>
    </row>
    <row r="36" spans="1:3" ht="12.75">
      <c r="A36" s="300" t="s">
        <v>160</v>
      </c>
      <c r="B36" s="298">
        <v>27</v>
      </c>
      <c r="C36" s="297" t="s">
        <v>135</v>
      </c>
    </row>
    <row r="37" spans="1:3" ht="12.75">
      <c r="A37" s="300" t="s">
        <v>164</v>
      </c>
      <c r="B37" s="298">
        <v>26</v>
      </c>
      <c r="C37" s="297" t="s">
        <v>131</v>
      </c>
    </row>
    <row r="38" spans="1:3" ht="12.75">
      <c r="A38" s="300" t="s">
        <v>167</v>
      </c>
      <c r="B38" s="298">
        <v>25</v>
      </c>
      <c r="C38" s="297" t="s">
        <v>128</v>
      </c>
    </row>
    <row r="39" spans="1:3" ht="12.75">
      <c r="A39" s="300" t="s">
        <v>169</v>
      </c>
      <c r="B39" s="298">
        <v>24</v>
      </c>
      <c r="C39" s="297" t="s">
        <v>123</v>
      </c>
    </row>
    <row r="40" spans="1:3" ht="12.75">
      <c r="A40" s="300" t="s">
        <v>171</v>
      </c>
      <c r="B40" s="298">
        <v>23</v>
      </c>
      <c r="C40" s="297" t="s">
        <v>119</v>
      </c>
    </row>
    <row r="41" spans="1:3" ht="12.75">
      <c r="A41" s="300" t="s">
        <v>174</v>
      </c>
      <c r="B41" s="298">
        <v>22</v>
      </c>
      <c r="C41" s="297" t="s">
        <v>115</v>
      </c>
    </row>
    <row r="42" spans="1:3" ht="12.75">
      <c r="A42" s="300" t="s">
        <v>178</v>
      </c>
      <c r="B42" s="298">
        <v>21</v>
      </c>
      <c r="C42" s="297" t="s">
        <v>111</v>
      </c>
    </row>
    <row r="43" spans="1:3" ht="12.75">
      <c r="A43" s="300" t="s">
        <v>182</v>
      </c>
      <c r="B43" s="298">
        <v>20</v>
      </c>
      <c r="C43" s="297" t="s">
        <v>108</v>
      </c>
    </row>
    <row r="44" spans="1:3" ht="12.75">
      <c r="A44" s="300" t="s">
        <v>186</v>
      </c>
      <c r="B44" s="298">
        <v>19</v>
      </c>
      <c r="C44" s="297" t="s">
        <v>104</v>
      </c>
    </row>
    <row r="45" spans="1:3" ht="12.75">
      <c r="A45" s="300" t="s">
        <v>190</v>
      </c>
      <c r="B45" s="298">
        <v>18</v>
      </c>
      <c r="C45" s="297" t="s">
        <v>101</v>
      </c>
    </row>
    <row r="46" spans="1:3" ht="12.75">
      <c r="A46" s="300" t="s">
        <v>194</v>
      </c>
      <c r="B46" s="298">
        <v>17</v>
      </c>
      <c r="C46" s="297" t="s">
        <v>97</v>
      </c>
    </row>
    <row r="47" spans="1:3" ht="12.75">
      <c r="A47" s="300" t="s">
        <v>198</v>
      </c>
      <c r="B47" s="298">
        <v>16</v>
      </c>
      <c r="C47" s="297" t="s">
        <v>93</v>
      </c>
    </row>
    <row r="48" spans="1:7" ht="12.75">
      <c r="A48" s="300" t="s">
        <v>202</v>
      </c>
      <c r="B48" s="298">
        <v>15</v>
      </c>
      <c r="C48" s="297" t="s">
        <v>89</v>
      </c>
      <c r="G48" s="292"/>
    </row>
    <row r="49" spans="1:7" ht="12.75">
      <c r="A49" s="300" t="s">
        <v>205</v>
      </c>
      <c r="B49" s="298">
        <v>14</v>
      </c>
      <c r="C49" s="297" t="s">
        <v>85</v>
      </c>
      <c r="G49" s="292"/>
    </row>
    <row r="50" spans="1:7" ht="12.75">
      <c r="A50" s="300" t="s">
        <v>209</v>
      </c>
      <c r="B50" s="298">
        <v>13</v>
      </c>
      <c r="C50" s="297" t="s">
        <v>81</v>
      </c>
      <c r="G50" s="292"/>
    </row>
    <row r="51" spans="1:7" ht="12.75">
      <c r="A51" s="300" t="s">
        <v>212</v>
      </c>
      <c r="B51" s="298">
        <v>12</v>
      </c>
      <c r="C51" s="297" t="s">
        <v>79</v>
      </c>
      <c r="G51" s="292"/>
    </row>
    <row r="52" spans="1:7" ht="12.75">
      <c r="A52" s="300" t="s">
        <v>214</v>
      </c>
      <c r="B52" s="298">
        <v>11</v>
      </c>
      <c r="C52" s="297" t="s">
        <v>45</v>
      </c>
      <c r="G52" s="292"/>
    </row>
    <row r="53" spans="1:7" ht="12.75">
      <c r="A53" s="300" t="s">
        <v>216</v>
      </c>
      <c r="B53" s="298">
        <v>10</v>
      </c>
      <c r="C53" s="297" t="s">
        <v>44</v>
      </c>
      <c r="G53" s="292"/>
    </row>
    <row r="54" spans="1:7" ht="12.75">
      <c r="A54" s="300" t="s">
        <v>218</v>
      </c>
      <c r="B54" s="298">
        <v>9</v>
      </c>
      <c r="C54" s="297" t="s">
        <v>43</v>
      </c>
      <c r="G54" s="292"/>
    </row>
    <row r="55" spans="1:3" ht="12.75">
      <c r="A55" s="300" t="s">
        <v>221</v>
      </c>
      <c r="B55" s="298">
        <v>8</v>
      </c>
      <c r="C55" s="297" t="s">
        <v>42</v>
      </c>
    </row>
    <row r="56" spans="1:3" ht="12.75">
      <c r="A56" s="300" t="s">
        <v>224</v>
      </c>
      <c r="B56" s="298">
        <v>7</v>
      </c>
      <c r="C56" s="297" t="s">
        <v>41</v>
      </c>
    </row>
    <row r="57" spans="1:3" ht="12.75">
      <c r="A57" s="300" t="s">
        <v>228</v>
      </c>
      <c r="B57" s="298">
        <v>6</v>
      </c>
      <c r="C57" s="297" t="s">
        <v>40</v>
      </c>
    </row>
    <row r="58" spans="1:3" ht="12.75">
      <c r="A58" s="300" t="s">
        <v>230</v>
      </c>
      <c r="B58" s="298">
        <v>5</v>
      </c>
      <c r="C58" s="297" t="s">
        <v>39</v>
      </c>
    </row>
    <row r="59" spans="1:3" ht="12.75">
      <c r="A59" s="300" t="s">
        <v>233</v>
      </c>
      <c r="B59" s="298">
        <v>4</v>
      </c>
      <c r="C59" s="297" t="s">
        <v>38</v>
      </c>
    </row>
    <row r="60" spans="1:3" ht="12.75">
      <c r="A60" s="300" t="s">
        <v>237</v>
      </c>
      <c r="B60" s="298">
        <v>3</v>
      </c>
      <c r="C60" s="297" t="s">
        <v>37</v>
      </c>
    </row>
    <row r="61" spans="1:3" ht="12.75">
      <c r="A61" s="300" t="s">
        <v>240</v>
      </c>
      <c r="B61" s="298">
        <v>2</v>
      </c>
      <c r="C61" s="297" t="s">
        <v>36</v>
      </c>
    </row>
    <row r="62" spans="1:4" ht="12.75">
      <c r="A62" s="300" t="s">
        <v>243</v>
      </c>
      <c r="B62" s="298">
        <v>1</v>
      </c>
      <c r="C62" s="297" t="s">
        <v>35</v>
      </c>
      <c r="D62" s="292">
        <f>SUM(B21:B62)</f>
        <v>903</v>
      </c>
    </row>
    <row r="63" ht="12.75">
      <c r="B63" s="293">
        <f>SUM(B3:B62)</f>
        <v>2090</v>
      </c>
    </row>
  </sheetData>
  <sheetProtection selectLockedCells="1" selectUnlockedCells="1"/>
  <mergeCells count="2">
    <mergeCell ref="A1:C1"/>
    <mergeCell ref="E1:G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2013-04-22T08:41:20Z</cp:lastPrinted>
  <dcterms:created xsi:type="dcterms:W3CDTF">2013-04-22T08:47:39Z</dcterms:created>
  <dcterms:modified xsi:type="dcterms:W3CDTF">2013-05-06T16:56:20Z</dcterms:modified>
  <cp:category/>
  <cp:version/>
  <cp:contentType/>
  <cp:contentStatus/>
</cp:coreProperties>
</file>